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  <sheet name="Sheet 2" sheetId="2" r:id="rId5"/>
    <sheet name="Sheet 3" sheetId="3" r:id="rId6"/>
  </sheets>
</workbook>
</file>

<file path=xl/sharedStrings.xml><?xml version="1.0" encoding="utf-8"?>
<sst xmlns="http://schemas.openxmlformats.org/spreadsheetml/2006/main" uniqueCount="36">
  <si>
    <t>Cooling calculations</t>
  </si>
  <si>
    <t>Specific heat of water</t>
  </si>
  <si>
    <t>J/g°C</t>
  </si>
  <si>
    <t>Dissolution Enthalpy of urea</t>
  </si>
  <si>
    <t>J/G</t>
  </si>
  <si>
    <t>Volume of water</t>
  </si>
  <si>
    <t>ml</t>
  </si>
  <si>
    <t>Mass of urea</t>
  </si>
  <si>
    <t>g</t>
  </si>
  <si>
    <t>Starting temp</t>
  </si>
  <si>
    <t>°C</t>
  </si>
  <si>
    <t>Total energy absorbed</t>
  </si>
  <si>
    <t>Delta T</t>
  </si>
  <si>
    <t>Final temp</t>
  </si>
  <si>
    <t>Tau</t>
  </si>
  <si>
    <t>Experiment</t>
  </si>
  <si>
    <t>Experiment 1</t>
  </si>
  <si>
    <t>Experiment 2</t>
  </si>
  <si>
    <t>Water volume</t>
  </si>
  <si>
    <t>125 ml</t>
  </si>
  <si>
    <t>Urea mass</t>
  </si>
  <si>
    <t>100g</t>
  </si>
  <si>
    <t>Minutes</t>
  </si>
  <si>
    <t>Urea Recovery</t>
  </si>
  <si>
    <t>Tray with urea</t>
  </si>
  <si>
    <t>Glass bowl empty</t>
  </si>
  <si>
    <t>Bowl with urea</t>
  </si>
  <si>
    <t>Tray empty</t>
  </si>
  <si>
    <t>Urea result</t>
  </si>
  <si>
    <t>Tray urea result</t>
  </si>
  <si>
    <t>1 day of drying</t>
  </si>
  <si>
    <t>1 day urea result</t>
  </si>
  <si>
    <t>2 day urea</t>
  </si>
  <si>
    <t>2 day urea result</t>
  </si>
  <si>
    <t xml:space="preserve">4 day urea </t>
  </si>
  <si>
    <t>4 day urea result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</si>
</sst>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0" fontId="2" fillId="3" borderId="2" applyNumberFormat="0" applyFont="1" applyFill="1" applyBorder="1" applyAlignment="1" applyProtection="0">
      <alignment vertical="top" wrapText="1"/>
    </xf>
    <xf numFmtId="0" fontId="0" borderId="3" applyNumberFormat="0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49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0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J22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6.3516" style="1" customWidth="1"/>
    <col min="2" max="2" width="5.9375" style="1" customWidth="1"/>
    <col min="3" max="10" width="16.3516" style="1" customWidth="1"/>
    <col min="11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2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ht="20.25" customHeight="1">
      <c r="A3" s="4"/>
      <c r="B3" s="5"/>
      <c r="C3" s="6"/>
      <c r="D3" s="6"/>
      <c r="E3" s="6"/>
      <c r="F3" s="6"/>
      <c r="G3" s="6"/>
      <c r="H3" s="6"/>
      <c r="I3" s="6"/>
      <c r="J3" s="6"/>
    </row>
    <row r="4" ht="32.05" customHeight="1">
      <c r="A4" t="s" s="7">
        <v>1</v>
      </c>
      <c r="B4" t="s" s="8">
        <v>2</v>
      </c>
      <c r="C4" s="9">
        <v>4.18</v>
      </c>
      <c r="D4" s="9">
        <v>4.18</v>
      </c>
      <c r="E4" s="9">
        <v>4.18</v>
      </c>
      <c r="F4" s="9">
        <v>4.18</v>
      </c>
      <c r="G4" s="9">
        <v>4.18</v>
      </c>
      <c r="H4" s="9">
        <v>4.18</v>
      </c>
      <c r="I4" s="9">
        <v>4.18</v>
      </c>
      <c r="J4" s="9">
        <v>4.18</v>
      </c>
    </row>
    <row r="5" ht="32.05" customHeight="1">
      <c r="A5" t="s" s="7">
        <v>3</v>
      </c>
      <c r="B5" t="s" s="8">
        <v>4</v>
      </c>
      <c r="C5" s="9">
        <v>-57.8</v>
      </c>
      <c r="D5" s="9">
        <v>-57.8</v>
      </c>
      <c r="E5" s="9">
        <v>-57.8</v>
      </c>
      <c r="F5" s="9">
        <v>-57.8</v>
      </c>
      <c r="G5" s="9">
        <v>-57.8</v>
      </c>
      <c r="H5" s="9">
        <v>-57.8</v>
      </c>
      <c r="I5" s="9">
        <v>-57.8</v>
      </c>
      <c r="J5" s="9">
        <v>-57.8</v>
      </c>
    </row>
    <row r="6" ht="20.05" customHeight="1">
      <c r="A6" t="s" s="7">
        <v>5</v>
      </c>
      <c r="B6" t="s" s="8">
        <v>6</v>
      </c>
      <c r="C6" s="9">
        <v>500</v>
      </c>
      <c r="D6" s="9">
        <v>250</v>
      </c>
      <c r="E6" s="9">
        <v>125</v>
      </c>
      <c r="F6" s="9">
        <v>500</v>
      </c>
      <c r="G6" s="9">
        <v>125</v>
      </c>
      <c r="H6" s="9">
        <v>1.953125</v>
      </c>
      <c r="I6" s="9">
        <v>29</v>
      </c>
      <c r="J6" s="9">
        <v>29</v>
      </c>
    </row>
    <row r="7" ht="20.05" customHeight="1">
      <c r="A7" t="s" s="7">
        <v>7</v>
      </c>
      <c r="B7" t="s" s="8">
        <v>8</v>
      </c>
      <c r="C7" s="9">
        <v>250</v>
      </c>
      <c r="D7" s="9">
        <v>250</v>
      </c>
      <c r="E7" s="9">
        <v>100</v>
      </c>
      <c r="F7" s="9">
        <v>500</v>
      </c>
      <c r="G7" s="9">
        <v>200</v>
      </c>
      <c r="H7" s="9">
        <v>3.125</v>
      </c>
      <c r="I7" s="9">
        <v>47</v>
      </c>
      <c r="J7" s="9">
        <v>47</v>
      </c>
    </row>
    <row r="8" ht="20.05" customHeight="1">
      <c r="A8" t="s" s="7">
        <v>9</v>
      </c>
      <c r="B8" t="s" s="8">
        <v>10</v>
      </c>
      <c r="C8" s="9">
        <v>25</v>
      </c>
      <c r="D8" s="9">
        <v>25</v>
      </c>
      <c r="E8" s="9">
        <v>25</v>
      </c>
      <c r="F8" s="9">
        <v>25</v>
      </c>
      <c r="G8" s="9">
        <v>25</v>
      </c>
      <c r="H8" s="9">
        <v>25</v>
      </c>
      <c r="I8" s="9">
        <v>25</v>
      </c>
      <c r="J8" s="9">
        <v>25</v>
      </c>
    </row>
    <row r="9" ht="20.05" customHeight="1">
      <c r="A9" s="10"/>
      <c r="B9" s="11"/>
      <c r="C9" s="12"/>
      <c r="D9" s="12"/>
      <c r="E9" s="12"/>
      <c r="F9" s="12"/>
      <c r="G9" s="12"/>
      <c r="H9" s="12"/>
      <c r="I9" s="12"/>
      <c r="J9" s="12"/>
    </row>
    <row r="10" ht="20.05" customHeight="1">
      <c r="A10" s="10"/>
      <c r="B10" s="11"/>
      <c r="C10" s="12"/>
      <c r="D10" s="12"/>
      <c r="E10" s="12"/>
      <c r="F10" s="12"/>
      <c r="G10" s="12"/>
      <c r="H10" s="12"/>
      <c r="I10" s="12"/>
      <c r="J10" s="12"/>
    </row>
    <row r="11" ht="32.05" customHeight="1">
      <c r="A11" t="s" s="7">
        <v>11</v>
      </c>
      <c r="B11" s="11"/>
      <c r="C11" s="9">
        <f>C7*C5</f>
        <v>-14450</v>
      </c>
      <c r="D11" s="9">
        <f>D7*D5</f>
        <v>-14450</v>
      </c>
      <c r="E11" s="9">
        <f>E7*E5</f>
        <v>-5780</v>
      </c>
      <c r="F11" s="9">
        <f>F7*F5</f>
        <v>-28900</v>
      </c>
      <c r="G11" s="9">
        <f>G7*G5</f>
        <v>-11560</v>
      </c>
      <c r="H11" s="9">
        <f>H7*H5</f>
        <v>-180.625</v>
      </c>
      <c r="I11" s="9">
        <f>I7*I5</f>
        <v>-2716.6</v>
      </c>
      <c r="J11" s="9">
        <f>J7*J5</f>
        <v>-2716.6</v>
      </c>
    </row>
    <row r="12" ht="20.05" customHeight="1">
      <c r="A12" t="s" s="7">
        <v>12</v>
      </c>
      <c r="B12" s="11"/>
      <c r="C12" s="9">
        <f>C11/(C6*C4)</f>
        <v>-6.91387559808612</v>
      </c>
      <c r="D12" s="9">
        <f>D11/(D6*D4)</f>
        <v>-13.8277511961722</v>
      </c>
      <c r="E12" s="9">
        <f>E11/(E6*E4)</f>
        <v>-11.0622009569378</v>
      </c>
      <c r="F12" s="9">
        <f>F11/(F6*F4)</f>
        <v>-13.8277511961722</v>
      </c>
      <c r="G12" s="9">
        <f>G11/(G6*G4)</f>
        <v>-22.1244019138756</v>
      </c>
      <c r="H12" s="9">
        <f>H11/(H6*H4)</f>
        <v>-22.1244019138756</v>
      </c>
      <c r="I12" s="9">
        <f>I11/(I6*I4)</f>
        <v>-22.4104933179343</v>
      </c>
      <c r="J12" s="9">
        <f>J11/(J6*J4)</f>
        <v>-22.4104933179343</v>
      </c>
    </row>
    <row r="13" ht="20.05" customHeight="1">
      <c r="A13" s="10"/>
      <c r="B13" s="11"/>
      <c r="C13" s="12"/>
      <c r="D13" s="12"/>
      <c r="E13" s="12"/>
      <c r="F13" s="12"/>
      <c r="G13" s="12"/>
      <c r="H13" s="12"/>
      <c r="I13" s="12"/>
      <c r="J13" s="12"/>
    </row>
    <row r="14" ht="20.05" customHeight="1">
      <c r="A14" t="s" s="7">
        <v>13</v>
      </c>
      <c r="B14" s="11"/>
      <c r="C14" s="9">
        <f>C8+C12</f>
        <v>18.0861244019139</v>
      </c>
      <c r="D14" s="9">
        <f>D8+D12</f>
        <v>11.1722488038278</v>
      </c>
      <c r="E14" s="9">
        <f>E8+E12</f>
        <v>13.9377990430622</v>
      </c>
      <c r="F14" s="9">
        <f>F8+F12</f>
        <v>11.1722488038278</v>
      </c>
      <c r="G14" s="9">
        <f>G8+G12</f>
        <v>2.8755980861244</v>
      </c>
      <c r="H14" s="9">
        <f>H8+H12</f>
        <v>2.8755980861244</v>
      </c>
      <c r="I14" s="9">
        <f>I8+I12</f>
        <v>2.5895066820657</v>
      </c>
      <c r="J14" s="9">
        <f>J8+J12</f>
        <v>2.5895066820657</v>
      </c>
    </row>
    <row r="15" ht="20.05" customHeight="1">
      <c r="A15" s="10"/>
      <c r="B15" s="11"/>
      <c r="C15" s="12"/>
      <c r="D15" s="12"/>
      <c r="E15" s="12"/>
      <c r="F15" s="12"/>
      <c r="G15" s="12"/>
      <c r="H15" s="12"/>
      <c r="I15" s="12"/>
      <c r="J15" s="12"/>
    </row>
    <row r="16" ht="20.05" customHeight="1">
      <c r="A16" t="s" s="7">
        <v>14</v>
      </c>
      <c r="B16" s="11"/>
      <c r="C16" s="9">
        <f>5*(500/C6)+(5*(C7/500))</f>
        <v>7.5</v>
      </c>
      <c r="D16" s="9">
        <f>5*(500/D6)+(5*(D7/500))</f>
        <v>12.5</v>
      </c>
      <c r="E16" s="9">
        <f>5*(500/E6)+(5*(E7/500))</f>
        <v>21</v>
      </c>
      <c r="F16" s="9">
        <f>5*(500/F6)+(5*(F7/500))</f>
        <v>10</v>
      </c>
      <c r="G16" s="9">
        <f>5*(500/G6)+(5*(G7/500))</f>
        <v>22</v>
      </c>
      <c r="H16" s="9">
        <f>5*(500/H6)+(5*(H7/500))</f>
        <v>1280.03125</v>
      </c>
      <c r="I16" s="9">
        <f>5*(500/I6)+(5*(I7/500))</f>
        <v>86.6768965517241</v>
      </c>
      <c r="J16" s="9">
        <f>5*(500/J6)+(5*(J7/500))</f>
        <v>86.6768965517241</v>
      </c>
    </row>
    <row r="17" ht="20.05" customHeight="1">
      <c r="A17" s="10"/>
      <c r="B17" s="11"/>
      <c r="C17" s="12"/>
      <c r="D17" s="12"/>
      <c r="E17" s="12"/>
      <c r="F17" s="12"/>
      <c r="G17" s="12"/>
      <c r="H17" s="12"/>
      <c r="I17" s="12"/>
      <c r="J17" s="12"/>
    </row>
    <row r="18" ht="20.05" customHeight="1">
      <c r="A18" s="10"/>
      <c r="B18" s="11"/>
      <c r="C18" s="12"/>
      <c r="D18" s="12"/>
      <c r="E18" s="12"/>
      <c r="F18" s="12"/>
      <c r="G18" s="12"/>
      <c r="H18" s="12"/>
      <c r="I18" s="12"/>
      <c r="J18" s="12"/>
    </row>
    <row r="19" ht="20.05" customHeight="1">
      <c r="A19" s="10"/>
      <c r="B19" s="11"/>
      <c r="C19" s="12"/>
      <c r="D19" s="12"/>
      <c r="E19" s="12"/>
      <c r="F19" s="12"/>
      <c r="G19" s="12"/>
      <c r="H19" s="12"/>
      <c r="I19" s="12"/>
      <c r="J19" s="12"/>
    </row>
    <row r="20" ht="20.05" customHeight="1">
      <c r="A20" s="10"/>
      <c r="B20" s="11"/>
      <c r="C20" s="12"/>
      <c r="D20" s="12"/>
      <c r="E20" s="12"/>
      <c r="F20" s="12"/>
      <c r="G20" s="12"/>
      <c r="H20" s="12"/>
      <c r="I20" s="12"/>
      <c r="J20" s="12"/>
    </row>
    <row r="21" ht="20.05" customHeight="1">
      <c r="A21" s="10"/>
      <c r="B21" s="11"/>
      <c r="C21" s="12"/>
      <c r="D21" s="12"/>
      <c r="E21" s="12"/>
      <c r="F21" s="12"/>
      <c r="G21" s="12"/>
      <c r="H21" s="12"/>
      <c r="I21" s="12"/>
      <c r="J21" s="12"/>
    </row>
    <row r="22" ht="20.05" customHeight="1">
      <c r="A22" s="10"/>
      <c r="B22" s="11"/>
      <c r="C22" s="12"/>
      <c r="D22" s="12"/>
      <c r="E22" s="12"/>
      <c r="F22" s="12"/>
      <c r="G22" s="12"/>
      <c r="H22" s="12"/>
      <c r="I22" s="12"/>
      <c r="J22" s="12"/>
    </row>
  </sheetData>
  <mergeCells count="1">
    <mergeCell ref="A1:J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21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5" width="16.3516" style="13" customWidth="1"/>
    <col min="6" max="16384" width="16.3516" style="13" customWidth="1"/>
  </cols>
  <sheetData>
    <row r="1" ht="27.65" customHeight="1">
      <c r="A1" t="s" s="2">
        <v>15</v>
      </c>
      <c r="B1" s="2"/>
      <c r="C1" s="2"/>
      <c r="D1" s="2"/>
      <c r="E1" s="2"/>
    </row>
    <row r="2" ht="20.25" customHeight="1">
      <c r="A2" s="3"/>
      <c r="B2" t="s" s="14">
        <v>16</v>
      </c>
      <c r="C2" t="s" s="14">
        <v>17</v>
      </c>
      <c r="D2" s="3"/>
      <c r="E2" s="3"/>
    </row>
    <row r="3" ht="20.25" customHeight="1">
      <c r="A3" t="s" s="15">
        <v>18</v>
      </c>
      <c r="B3" t="s" s="16">
        <v>19</v>
      </c>
      <c r="C3" s="6"/>
      <c r="D3" s="6"/>
      <c r="E3" s="6"/>
    </row>
    <row r="4" ht="20.05" customHeight="1">
      <c r="A4" t="s" s="7">
        <v>20</v>
      </c>
      <c r="B4" t="s" s="8">
        <v>21</v>
      </c>
      <c r="C4" s="12"/>
      <c r="D4" s="12"/>
      <c r="E4" s="12"/>
    </row>
    <row r="5" ht="20.05" customHeight="1">
      <c r="A5" t="s" s="7">
        <v>22</v>
      </c>
      <c r="B5" s="11"/>
      <c r="C5" s="12"/>
      <c r="D5" s="12"/>
      <c r="E5" s="12"/>
    </row>
    <row r="6" ht="20.05" customHeight="1">
      <c r="A6" s="17">
        <v>0</v>
      </c>
      <c r="B6" s="18">
        <v>26</v>
      </c>
      <c r="C6" s="12"/>
      <c r="D6" s="12"/>
      <c r="E6" s="12"/>
    </row>
    <row r="7" ht="20.05" customHeight="1">
      <c r="A7" s="17">
        <v>1</v>
      </c>
      <c r="B7" s="18">
        <v>6</v>
      </c>
      <c r="C7" s="12"/>
      <c r="D7" s="12"/>
      <c r="E7" s="12"/>
    </row>
    <row r="8" ht="20.05" customHeight="1">
      <c r="A8" s="17">
        <v>5</v>
      </c>
      <c r="B8" s="18">
        <v>7</v>
      </c>
      <c r="C8" s="12"/>
      <c r="D8" s="12"/>
      <c r="E8" s="12"/>
    </row>
    <row r="9" ht="20.05" customHeight="1">
      <c r="A9" s="17">
        <v>10</v>
      </c>
      <c r="B9" s="18">
        <v>8</v>
      </c>
      <c r="C9" s="12"/>
      <c r="D9" s="12"/>
      <c r="E9" s="12"/>
    </row>
    <row r="10" ht="20.05" customHeight="1">
      <c r="A10" s="17">
        <v>15</v>
      </c>
      <c r="B10" s="11"/>
      <c r="C10" s="12"/>
      <c r="D10" s="12"/>
      <c r="E10" s="12"/>
    </row>
    <row r="11" ht="20.05" customHeight="1">
      <c r="A11" s="17">
        <v>20</v>
      </c>
      <c r="B11" s="11"/>
      <c r="C11" s="12"/>
      <c r="D11" s="12"/>
      <c r="E11" s="12"/>
    </row>
    <row r="12" ht="20.05" customHeight="1">
      <c r="A12" s="17">
        <v>25</v>
      </c>
      <c r="B12" s="11"/>
      <c r="C12" s="12"/>
      <c r="D12" s="12"/>
      <c r="E12" s="12"/>
    </row>
    <row r="13" ht="20.05" customHeight="1">
      <c r="A13" s="17">
        <v>30</v>
      </c>
      <c r="B13" s="11"/>
      <c r="C13" s="12"/>
      <c r="D13" s="12"/>
      <c r="E13" s="12"/>
    </row>
    <row r="14" ht="20.05" customHeight="1">
      <c r="A14" s="17">
        <v>35</v>
      </c>
      <c r="B14" s="11"/>
      <c r="C14" s="12"/>
      <c r="D14" s="12"/>
      <c r="E14" s="12"/>
    </row>
    <row r="15" ht="20.05" customHeight="1">
      <c r="A15" s="17">
        <v>40</v>
      </c>
      <c r="B15" s="11"/>
      <c r="C15" s="12"/>
      <c r="D15" s="12"/>
      <c r="E15" s="12"/>
    </row>
    <row r="16" ht="20.05" customHeight="1">
      <c r="A16" s="17">
        <v>45</v>
      </c>
      <c r="B16" s="11"/>
      <c r="C16" s="12"/>
      <c r="D16" s="12"/>
      <c r="E16" s="12"/>
    </row>
    <row r="17" ht="20.05" customHeight="1">
      <c r="A17" s="17">
        <v>50</v>
      </c>
      <c r="B17" s="11"/>
      <c r="C17" s="12"/>
      <c r="D17" s="12"/>
      <c r="E17" s="12"/>
    </row>
    <row r="18" ht="20.05" customHeight="1">
      <c r="A18" s="17">
        <v>55</v>
      </c>
      <c r="B18" s="11"/>
      <c r="C18" s="12"/>
      <c r="D18" s="12"/>
      <c r="E18" s="12"/>
    </row>
    <row r="19" ht="20.05" customHeight="1">
      <c r="A19" s="17">
        <v>60</v>
      </c>
      <c r="B19" s="11"/>
      <c r="C19" s="12"/>
      <c r="D19" s="12"/>
      <c r="E19" s="12"/>
    </row>
    <row r="20" ht="20.05" customHeight="1">
      <c r="A20" s="17">
        <v>65</v>
      </c>
      <c r="B20" s="11"/>
      <c r="C20" s="12"/>
      <c r="D20" s="12"/>
      <c r="E20" s="12"/>
    </row>
    <row r="21" ht="20.05" customHeight="1">
      <c r="A21" s="17">
        <v>70</v>
      </c>
      <c r="B21" s="11"/>
      <c r="C21" s="12"/>
      <c r="D21" s="12"/>
      <c r="E21" s="12"/>
    </row>
  </sheetData>
  <mergeCells count="1">
    <mergeCell ref="A1:E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14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5" width="16.3516" style="19" customWidth="1"/>
    <col min="6" max="16384" width="16.3516" style="19" customWidth="1"/>
  </cols>
  <sheetData>
    <row r="1" ht="27.65" customHeight="1">
      <c r="A1" t="s" s="2">
        <v>23</v>
      </c>
      <c r="B1" s="2"/>
      <c r="C1" s="2"/>
      <c r="D1" s="2"/>
      <c r="E1" s="2"/>
    </row>
    <row r="2" ht="20.25" customHeight="1">
      <c r="A2" s="3"/>
      <c r="B2" s="3"/>
      <c r="C2" s="3"/>
      <c r="D2" s="3"/>
      <c r="E2" s="3"/>
    </row>
    <row r="3" ht="20.25" customHeight="1">
      <c r="A3" t="s" s="15">
        <v>24</v>
      </c>
      <c r="B3" s="20">
        <v>149</v>
      </c>
      <c r="C3" s="6"/>
      <c r="D3" s="6"/>
      <c r="E3" s="6"/>
    </row>
    <row r="4" ht="20.05" customHeight="1">
      <c r="A4" t="s" s="7">
        <v>25</v>
      </c>
      <c r="B4" s="18">
        <v>348</v>
      </c>
      <c r="C4" s="12"/>
      <c r="D4" s="12"/>
      <c r="E4" s="12"/>
    </row>
    <row r="5" ht="20.05" customHeight="1">
      <c r="A5" t="s" s="7">
        <v>26</v>
      </c>
      <c r="B5" s="18">
        <v>462</v>
      </c>
      <c r="C5" s="12"/>
      <c r="D5" s="12"/>
      <c r="E5" s="12"/>
    </row>
    <row r="6" ht="20.05" customHeight="1">
      <c r="A6" t="s" s="7">
        <v>27</v>
      </c>
      <c r="B6" s="18">
        <v>36</v>
      </c>
      <c r="C6" s="12"/>
      <c r="D6" s="12"/>
      <c r="E6" s="12"/>
    </row>
    <row r="7" ht="20.05" customHeight="1">
      <c r="A7" t="s" s="7">
        <v>28</v>
      </c>
      <c r="B7" s="18">
        <f>B5-B4</f>
        <v>114</v>
      </c>
      <c r="C7" s="12"/>
      <c r="D7" s="12"/>
      <c r="E7" s="12"/>
    </row>
    <row r="8" ht="20.05" customHeight="1">
      <c r="A8" t="s" s="7">
        <v>29</v>
      </c>
      <c r="B8" s="18">
        <f>B3-B6</f>
        <v>113</v>
      </c>
      <c r="C8" s="12"/>
      <c r="D8" s="12"/>
      <c r="E8" s="12"/>
    </row>
    <row r="9" ht="20.05" customHeight="1">
      <c r="A9" t="s" s="7">
        <v>30</v>
      </c>
      <c r="B9" s="18">
        <v>459</v>
      </c>
      <c r="C9" s="12"/>
      <c r="D9" s="12"/>
      <c r="E9" s="12"/>
    </row>
    <row r="10" ht="20.05" customHeight="1">
      <c r="A10" t="s" s="7">
        <v>31</v>
      </c>
      <c r="B10" s="18">
        <f>B9-B4</f>
        <v>111</v>
      </c>
      <c r="C10" s="12"/>
      <c r="D10" s="12"/>
      <c r="E10" s="12"/>
    </row>
    <row r="11" ht="20.05" customHeight="1">
      <c r="A11" t="s" s="7">
        <v>32</v>
      </c>
      <c r="B11" s="18">
        <v>456</v>
      </c>
      <c r="C11" s="12"/>
      <c r="D11" s="12"/>
      <c r="E11" s="12"/>
    </row>
    <row r="12" ht="20.05" customHeight="1">
      <c r="A12" t="s" s="7">
        <v>33</v>
      </c>
      <c r="B12" s="18">
        <f>B11-B4</f>
        <v>108</v>
      </c>
      <c r="C12" s="12"/>
      <c r="D12" s="12"/>
      <c r="E12" s="12"/>
    </row>
    <row r="13" ht="20.05" customHeight="1">
      <c r="A13" t="s" s="7">
        <v>34</v>
      </c>
      <c r="B13" s="18">
        <v>450</v>
      </c>
      <c r="C13" s="12"/>
      <c r="D13" s="12"/>
      <c r="E13" s="12"/>
    </row>
    <row r="14" ht="20.05" customHeight="1">
      <c r="A14" t="s" s="7">
        <v>35</v>
      </c>
      <c r="B14" s="18">
        <f>B13-B4</f>
        <v>102</v>
      </c>
      <c r="C14" s="12"/>
      <c r="D14" s="12"/>
      <c r="E14" s="12"/>
    </row>
  </sheetData>
  <mergeCells count="1">
    <mergeCell ref="A1:E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