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oscarpilecki/Documents/school/2024/Cysf/"/>
    </mc:Choice>
  </mc:AlternateContent>
  <xr:revisionPtr revIDLastSave="0" documentId="13_ncr:1_{5AE70093-D4E2-D245-93AB-EA39530D2C77}" xr6:coauthVersionLast="47" xr6:coauthVersionMax="47" xr10:uidLastSave="{00000000-0000-0000-0000-000000000000}"/>
  <bookViews>
    <workbookView xWindow="0" yWindow="500" windowWidth="28800" windowHeight="16600" activeTab="1" xr2:uid="{20CEFC6C-BD5B-2D47-BA81-305B6E8968DF}"/>
  </bookViews>
  <sheets>
    <sheet name="Line Graph" sheetId="2" r:id="rId1"/>
    <sheet name="Bar Graph" sheetId="3" r:id="rId2"/>
    <sheet name="Sheet1" sheetId="1" r:id="rId3"/>
  </sheets>
  <definedNames>
    <definedName name="_xlnm.Print_Area" localSheetId="2">Sheet1!$C$41:$S$77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5" i="1" l="1"/>
  <c r="Q75" i="1"/>
  <c r="O75" i="1"/>
  <c r="M75" i="1"/>
  <c r="K75" i="1"/>
  <c r="I75" i="1"/>
  <c r="G75" i="1"/>
  <c r="E75" i="1"/>
  <c r="E8" i="1"/>
  <c r="G8" i="1"/>
  <c r="I8" i="1"/>
  <c r="K8" i="1"/>
  <c r="M8" i="1"/>
  <c r="O8" i="1"/>
  <c r="Q8" i="1"/>
  <c r="S8" i="1"/>
  <c r="E9" i="1"/>
  <c r="G9" i="1"/>
  <c r="I9" i="1"/>
  <c r="K9" i="1"/>
  <c r="M9" i="1"/>
  <c r="O9" i="1"/>
  <c r="Q9" i="1"/>
  <c r="S9" i="1"/>
  <c r="E10" i="1"/>
  <c r="G10" i="1"/>
  <c r="I10" i="1"/>
  <c r="K10" i="1"/>
  <c r="M10" i="1"/>
  <c r="O10" i="1"/>
  <c r="Q10" i="1"/>
  <c r="S10" i="1"/>
  <c r="E11" i="1"/>
  <c r="G11" i="1"/>
  <c r="I11" i="1"/>
  <c r="K11" i="1"/>
  <c r="M11" i="1"/>
  <c r="O11" i="1"/>
  <c r="Q11" i="1"/>
  <c r="S11" i="1"/>
  <c r="E12" i="1"/>
  <c r="G12" i="1"/>
  <c r="I12" i="1"/>
  <c r="K12" i="1"/>
  <c r="M12" i="1"/>
  <c r="O12" i="1"/>
  <c r="Q12" i="1"/>
  <c r="S12" i="1"/>
  <c r="E13" i="1"/>
  <c r="G13" i="1"/>
  <c r="I13" i="1"/>
  <c r="K13" i="1"/>
  <c r="M13" i="1"/>
  <c r="O13" i="1"/>
  <c r="Q13" i="1"/>
  <c r="S13" i="1"/>
  <c r="E14" i="1"/>
  <c r="G14" i="1"/>
  <c r="I14" i="1"/>
  <c r="K14" i="1"/>
  <c r="M14" i="1"/>
  <c r="O14" i="1"/>
  <c r="Q14" i="1"/>
  <c r="S14" i="1"/>
  <c r="E15" i="1"/>
  <c r="G15" i="1"/>
  <c r="I15" i="1"/>
  <c r="K15" i="1"/>
  <c r="M15" i="1"/>
  <c r="O15" i="1"/>
  <c r="Q15" i="1"/>
  <c r="S15" i="1"/>
  <c r="E16" i="1"/>
  <c r="G16" i="1"/>
  <c r="I16" i="1"/>
  <c r="K16" i="1"/>
  <c r="M16" i="1"/>
  <c r="O16" i="1"/>
  <c r="Q16" i="1"/>
  <c r="S16" i="1"/>
  <c r="E17" i="1"/>
  <c r="G17" i="1"/>
  <c r="I17" i="1"/>
  <c r="K17" i="1"/>
  <c r="M17" i="1"/>
  <c r="O17" i="1"/>
  <c r="Q17" i="1"/>
  <c r="S17" i="1"/>
  <c r="E18" i="1"/>
  <c r="G18" i="1"/>
  <c r="I18" i="1"/>
  <c r="K18" i="1"/>
  <c r="M18" i="1"/>
  <c r="O18" i="1"/>
  <c r="Q18" i="1"/>
  <c r="S18" i="1"/>
  <c r="E19" i="1"/>
  <c r="G19" i="1"/>
  <c r="I19" i="1"/>
  <c r="K19" i="1"/>
  <c r="M19" i="1"/>
  <c r="O19" i="1"/>
  <c r="Q19" i="1"/>
  <c r="S19" i="1"/>
  <c r="E20" i="1"/>
  <c r="G20" i="1"/>
  <c r="I20" i="1"/>
  <c r="K20" i="1"/>
  <c r="M20" i="1"/>
  <c r="O20" i="1"/>
  <c r="Q20" i="1"/>
  <c r="S20" i="1"/>
  <c r="E21" i="1"/>
  <c r="G21" i="1"/>
  <c r="I21" i="1"/>
  <c r="K21" i="1"/>
  <c r="M21" i="1"/>
  <c r="O21" i="1"/>
  <c r="Q21" i="1"/>
  <c r="S21" i="1"/>
  <c r="E22" i="1"/>
  <c r="G22" i="1"/>
  <c r="I22" i="1"/>
  <c r="K22" i="1"/>
  <c r="M22" i="1"/>
  <c r="O22" i="1"/>
  <c r="Q22" i="1"/>
  <c r="S22" i="1"/>
  <c r="E23" i="1"/>
  <c r="G23" i="1"/>
  <c r="I23" i="1"/>
  <c r="K23" i="1"/>
  <c r="M23" i="1"/>
  <c r="O23" i="1"/>
  <c r="Q23" i="1"/>
  <c r="S23" i="1"/>
  <c r="E24" i="1"/>
  <c r="G24" i="1"/>
  <c r="I24" i="1"/>
  <c r="K24" i="1"/>
  <c r="M24" i="1"/>
  <c r="O24" i="1"/>
  <c r="Q24" i="1"/>
  <c r="S24" i="1"/>
  <c r="E25" i="1"/>
  <c r="G25" i="1"/>
  <c r="I25" i="1"/>
  <c r="K25" i="1"/>
  <c r="M25" i="1"/>
  <c r="O25" i="1"/>
  <c r="Q25" i="1"/>
  <c r="S25" i="1"/>
  <c r="E26" i="1"/>
  <c r="G26" i="1"/>
  <c r="I26" i="1"/>
  <c r="K26" i="1"/>
  <c r="M26" i="1"/>
  <c r="O26" i="1"/>
  <c r="Q26" i="1"/>
  <c r="S26" i="1"/>
  <c r="E27" i="1"/>
  <c r="G27" i="1"/>
  <c r="I27" i="1"/>
  <c r="K27" i="1"/>
  <c r="M27" i="1"/>
  <c r="O27" i="1"/>
  <c r="Q27" i="1"/>
  <c r="S27" i="1"/>
  <c r="E28" i="1"/>
  <c r="G28" i="1"/>
  <c r="I28" i="1"/>
  <c r="K28" i="1"/>
  <c r="M28" i="1"/>
  <c r="O28" i="1"/>
  <c r="Q28" i="1"/>
  <c r="S28" i="1"/>
  <c r="E29" i="1"/>
  <c r="G29" i="1"/>
  <c r="I29" i="1"/>
  <c r="K29" i="1"/>
  <c r="M29" i="1"/>
  <c r="O29" i="1"/>
  <c r="Q29" i="1"/>
  <c r="S29" i="1"/>
  <c r="E30" i="1"/>
  <c r="G30" i="1"/>
  <c r="I30" i="1"/>
  <c r="K30" i="1"/>
  <c r="M30" i="1"/>
  <c r="O30" i="1"/>
  <c r="Q30" i="1"/>
  <c r="S30" i="1"/>
  <c r="E31" i="1"/>
  <c r="G31" i="1"/>
  <c r="I31" i="1"/>
  <c r="K31" i="1"/>
  <c r="M31" i="1"/>
  <c r="O31" i="1"/>
  <c r="Q31" i="1"/>
  <c r="S31" i="1"/>
  <c r="E32" i="1"/>
  <c r="G32" i="1"/>
  <c r="I32" i="1"/>
  <c r="K32" i="1"/>
  <c r="M32" i="1"/>
  <c r="O32" i="1"/>
  <c r="Q32" i="1"/>
  <c r="S32" i="1"/>
  <c r="E33" i="1"/>
  <c r="G33" i="1"/>
  <c r="I33" i="1"/>
  <c r="K33" i="1"/>
  <c r="M33" i="1"/>
  <c r="O33" i="1"/>
  <c r="Q33" i="1"/>
  <c r="S33" i="1"/>
  <c r="E34" i="1"/>
  <c r="G34" i="1"/>
  <c r="I34" i="1"/>
  <c r="K34" i="1"/>
  <c r="M34" i="1"/>
  <c r="O34" i="1"/>
  <c r="Q34" i="1"/>
  <c r="S34" i="1"/>
  <c r="E35" i="1"/>
  <c r="G35" i="1"/>
  <c r="I35" i="1"/>
  <c r="K35" i="1"/>
  <c r="M35" i="1"/>
  <c r="O35" i="1"/>
  <c r="Q35" i="1"/>
  <c r="S35" i="1"/>
  <c r="E36" i="1"/>
  <c r="G36" i="1"/>
  <c r="I36" i="1"/>
  <c r="K36" i="1"/>
  <c r="M36" i="1"/>
  <c r="O36" i="1"/>
  <c r="Q36" i="1"/>
  <c r="S36" i="1"/>
  <c r="E37" i="1"/>
  <c r="G37" i="1"/>
  <c r="I37" i="1"/>
  <c r="K37" i="1"/>
  <c r="M37" i="1"/>
  <c r="O37" i="1"/>
  <c r="Q37" i="1"/>
  <c r="S37" i="1"/>
  <c r="D38" i="1"/>
  <c r="F38" i="1"/>
  <c r="H38" i="1"/>
  <c r="J38" i="1"/>
  <c r="L38" i="1"/>
  <c r="P38" i="1"/>
  <c r="R38" i="1"/>
  <c r="P76" i="1"/>
  <c r="N76" i="1"/>
  <c r="L76" i="1"/>
  <c r="J76" i="1"/>
  <c r="H76" i="1"/>
  <c r="R76" i="1"/>
  <c r="F76" i="1"/>
  <c r="D76" i="1"/>
  <c r="S74" i="1"/>
  <c r="Q74" i="1"/>
  <c r="O74" i="1"/>
  <c r="M74" i="1"/>
  <c r="K74" i="1"/>
  <c r="I74" i="1"/>
  <c r="G74" i="1"/>
  <c r="E74" i="1"/>
  <c r="S73" i="1"/>
  <c r="Q73" i="1"/>
  <c r="O73" i="1"/>
  <c r="M73" i="1"/>
  <c r="K73" i="1"/>
  <c r="I73" i="1"/>
  <c r="G73" i="1"/>
  <c r="E73" i="1"/>
  <c r="S72" i="1"/>
  <c r="Q72" i="1"/>
  <c r="O72" i="1"/>
  <c r="M72" i="1"/>
  <c r="K72" i="1"/>
  <c r="I72" i="1"/>
  <c r="G72" i="1"/>
  <c r="E72" i="1"/>
  <c r="S71" i="1"/>
  <c r="Q71" i="1"/>
  <c r="O71" i="1"/>
  <c r="M71" i="1"/>
  <c r="K71" i="1"/>
  <c r="I71" i="1"/>
  <c r="G71" i="1"/>
  <c r="E71" i="1"/>
  <c r="S70" i="1"/>
  <c r="Q70" i="1"/>
  <c r="O70" i="1"/>
  <c r="M70" i="1"/>
  <c r="K70" i="1"/>
  <c r="I70" i="1"/>
  <c r="G70" i="1"/>
  <c r="E70" i="1"/>
  <c r="S69" i="1"/>
  <c r="Q69" i="1"/>
  <c r="O69" i="1"/>
  <c r="M69" i="1"/>
  <c r="K69" i="1"/>
  <c r="I69" i="1"/>
  <c r="G69" i="1"/>
  <c r="E69" i="1"/>
  <c r="S68" i="1"/>
  <c r="Q68" i="1"/>
  <c r="O68" i="1"/>
  <c r="M68" i="1"/>
  <c r="K68" i="1"/>
  <c r="I68" i="1"/>
  <c r="G68" i="1"/>
  <c r="E68" i="1"/>
  <c r="S67" i="1"/>
  <c r="Q67" i="1"/>
  <c r="O67" i="1"/>
  <c r="M67" i="1"/>
  <c r="K67" i="1"/>
  <c r="I67" i="1"/>
  <c r="G67" i="1"/>
  <c r="E67" i="1"/>
  <c r="S66" i="1"/>
  <c r="Q66" i="1"/>
  <c r="O66" i="1"/>
  <c r="M66" i="1"/>
  <c r="K66" i="1"/>
  <c r="I66" i="1"/>
  <c r="G66" i="1"/>
  <c r="E66" i="1"/>
  <c r="S65" i="1"/>
  <c r="Q65" i="1"/>
  <c r="O65" i="1"/>
  <c r="M65" i="1"/>
  <c r="K65" i="1"/>
  <c r="I65" i="1"/>
  <c r="G65" i="1"/>
  <c r="E65" i="1"/>
  <c r="S64" i="1"/>
  <c r="Q64" i="1"/>
  <c r="O64" i="1"/>
  <c r="M64" i="1"/>
  <c r="K64" i="1"/>
  <c r="I64" i="1"/>
  <c r="G64" i="1"/>
  <c r="E64" i="1"/>
  <c r="S63" i="1"/>
  <c r="Q63" i="1"/>
  <c r="O63" i="1"/>
  <c r="M63" i="1"/>
  <c r="K63" i="1"/>
  <c r="I63" i="1"/>
  <c r="G63" i="1"/>
  <c r="E63" i="1"/>
  <c r="S62" i="1"/>
  <c r="Q62" i="1"/>
  <c r="O62" i="1"/>
  <c r="M62" i="1"/>
  <c r="K62" i="1"/>
  <c r="I62" i="1"/>
  <c r="G62" i="1"/>
  <c r="E62" i="1"/>
  <c r="S61" i="1"/>
  <c r="Q61" i="1"/>
  <c r="O61" i="1"/>
  <c r="M61" i="1"/>
  <c r="K61" i="1"/>
  <c r="I61" i="1"/>
  <c r="G61" i="1"/>
  <c r="E61" i="1"/>
  <c r="S60" i="1"/>
  <c r="Q60" i="1"/>
  <c r="O60" i="1"/>
  <c r="M60" i="1"/>
  <c r="K60" i="1"/>
  <c r="I60" i="1"/>
  <c r="G60" i="1"/>
  <c r="E60" i="1"/>
  <c r="S59" i="1"/>
  <c r="Q59" i="1"/>
  <c r="O59" i="1"/>
  <c r="M59" i="1"/>
  <c r="K59" i="1"/>
  <c r="I59" i="1"/>
  <c r="G59" i="1"/>
  <c r="E59" i="1"/>
  <c r="S58" i="1"/>
  <c r="Q58" i="1"/>
  <c r="O58" i="1"/>
  <c r="M58" i="1"/>
  <c r="K58" i="1"/>
  <c r="I58" i="1"/>
  <c r="G58" i="1"/>
  <c r="E58" i="1"/>
  <c r="S57" i="1"/>
  <c r="Q57" i="1"/>
  <c r="O57" i="1"/>
  <c r="M57" i="1"/>
  <c r="K57" i="1"/>
  <c r="I57" i="1"/>
  <c r="G57" i="1"/>
  <c r="E57" i="1"/>
  <c r="S56" i="1"/>
  <c r="Q56" i="1"/>
  <c r="O56" i="1"/>
  <c r="M56" i="1"/>
  <c r="K56" i="1"/>
  <c r="I56" i="1"/>
  <c r="G56" i="1"/>
  <c r="E56" i="1"/>
  <c r="S55" i="1"/>
  <c r="Q55" i="1"/>
  <c r="O55" i="1"/>
  <c r="M55" i="1"/>
  <c r="K55" i="1"/>
  <c r="I55" i="1"/>
  <c r="G55" i="1"/>
  <c r="E55" i="1"/>
  <c r="S54" i="1"/>
  <c r="Q54" i="1"/>
  <c r="O54" i="1"/>
  <c r="M54" i="1"/>
  <c r="K54" i="1"/>
  <c r="I54" i="1"/>
  <c r="G54" i="1"/>
  <c r="E54" i="1"/>
  <c r="S53" i="1"/>
  <c r="Q53" i="1"/>
  <c r="O53" i="1"/>
  <c r="M53" i="1"/>
  <c r="K53" i="1"/>
  <c r="I53" i="1"/>
  <c r="G53" i="1"/>
  <c r="E53" i="1"/>
  <c r="S52" i="1"/>
  <c r="Q52" i="1"/>
  <c r="O52" i="1"/>
  <c r="M52" i="1"/>
  <c r="K52" i="1"/>
  <c r="I52" i="1"/>
  <c r="G52" i="1"/>
  <c r="E52" i="1"/>
  <c r="S51" i="1"/>
  <c r="Q51" i="1"/>
  <c r="O51" i="1"/>
  <c r="M51" i="1"/>
  <c r="K51" i="1"/>
  <c r="I51" i="1"/>
  <c r="G51" i="1"/>
  <c r="E51" i="1"/>
  <c r="S50" i="1"/>
  <c r="Q50" i="1"/>
  <c r="O50" i="1"/>
  <c r="M50" i="1"/>
  <c r="K50" i="1"/>
  <c r="I50" i="1"/>
  <c r="G50" i="1"/>
  <c r="E50" i="1"/>
  <c r="S49" i="1"/>
  <c r="Q49" i="1"/>
  <c r="O49" i="1"/>
  <c r="M49" i="1"/>
  <c r="K49" i="1"/>
  <c r="I49" i="1"/>
  <c r="G49" i="1"/>
  <c r="E49" i="1"/>
  <c r="S48" i="1"/>
  <c r="Q48" i="1"/>
  <c r="O48" i="1"/>
  <c r="M48" i="1"/>
  <c r="K48" i="1"/>
  <c r="I48" i="1"/>
  <c r="G48" i="1"/>
  <c r="E48" i="1"/>
  <c r="S47" i="1"/>
  <c r="Q47" i="1"/>
  <c r="O47" i="1"/>
  <c r="M47" i="1"/>
  <c r="K47" i="1"/>
  <c r="I47" i="1"/>
  <c r="G47" i="1"/>
  <c r="E47" i="1"/>
  <c r="S46" i="1"/>
  <c r="Q46" i="1"/>
  <c r="O46" i="1"/>
  <c r="M46" i="1"/>
  <c r="K46" i="1"/>
  <c r="I46" i="1"/>
  <c r="G46" i="1"/>
  <c r="E46" i="1"/>
  <c r="S45" i="1"/>
  <c r="Q45" i="1"/>
  <c r="P77" i="1" s="1"/>
  <c r="O45" i="1"/>
  <c r="N77" i="1" s="1"/>
  <c r="M45" i="1"/>
  <c r="L77" i="1" s="1"/>
  <c r="K45" i="1"/>
  <c r="I45" i="1"/>
  <c r="H77" i="1" s="1"/>
  <c r="G45" i="1"/>
  <c r="F77" i="1" s="1"/>
  <c r="E45" i="1"/>
  <c r="D77" i="1" s="1"/>
  <c r="J77" i="1" l="1"/>
  <c r="R77" i="1"/>
</calcChain>
</file>

<file path=xl/sharedStrings.xml><?xml version="1.0" encoding="utf-8"?>
<sst xmlns="http://schemas.openxmlformats.org/spreadsheetml/2006/main" count="63" uniqueCount="18">
  <si>
    <t>Water Temperature</t>
  </si>
  <si>
    <t>Aluminum Foil</t>
  </si>
  <si>
    <t xml:space="preserve">Bubble wrap </t>
  </si>
  <si>
    <t>Air</t>
  </si>
  <si>
    <t>Wool</t>
  </si>
  <si>
    <t>`</t>
  </si>
  <si>
    <t>Cotton Shirt</t>
  </si>
  <si>
    <t>Rock Wool</t>
  </si>
  <si>
    <t>Polyester</t>
  </si>
  <si>
    <t>Cardboard</t>
  </si>
  <si>
    <r>
      <t>ΔT
(</t>
    </r>
    <r>
      <rPr>
        <b/>
        <vertAlign val="superscript"/>
        <sz val="12"/>
        <color theme="1"/>
        <rFont val="American Typewriter"/>
        <family val="1"/>
      </rPr>
      <t>O</t>
    </r>
    <r>
      <rPr>
        <b/>
        <sz val="12"/>
        <color theme="1"/>
        <rFont val="American Typewriter"/>
        <family val="1"/>
      </rPr>
      <t>C)</t>
    </r>
  </si>
  <si>
    <t>Time
(min)</t>
  </si>
  <si>
    <t>Sheep Wool</t>
  </si>
  <si>
    <t>-</t>
  </si>
  <si>
    <t xml:space="preserve">EXPERIMENTAL DATA </t>
  </si>
  <si>
    <r>
      <t>TOTAL TEMPERATURE DROP (</t>
    </r>
    <r>
      <rPr>
        <b/>
        <vertAlign val="superscript"/>
        <sz val="12"/>
        <color theme="1"/>
        <rFont val="Aptos Narrow (Body)"/>
      </rPr>
      <t>O</t>
    </r>
    <r>
      <rPr>
        <b/>
        <sz val="12"/>
        <color theme="1"/>
        <rFont val="Aptos Narrow"/>
        <scheme val="minor"/>
      </rPr>
      <t>C)</t>
    </r>
  </si>
  <si>
    <r>
      <t>RATE OF TEMP DROP  (</t>
    </r>
    <r>
      <rPr>
        <b/>
        <vertAlign val="superscript"/>
        <sz val="12"/>
        <color theme="1"/>
        <rFont val="Aptos Narrow (Body)"/>
      </rPr>
      <t>O</t>
    </r>
    <r>
      <rPr>
        <b/>
        <sz val="12"/>
        <color theme="1"/>
        <rFont val="Aptos Narrow"/>
        <scheme val="minor"/>
      </rPr>
      <t>C)/MINUTE</t>
    </r>
  </si>
  <si>
    <t>Table for Graph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</si>
</sst>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color theme="1"/>
      <name val="American Typewriter"/>
      <family val="1"/>
    </font>
    <font>
      <b/>
      <vertAlign val="superscript"/>
      <sz val="12"/>
      <color theme="1"/>
      <name val="American Typewriter"/>
      <family val="1"/>
    </font>
    <font>
      <b/>
      <sz val="22"/>
      <color theme="1"/>
      <name val="Aptos Narrow"/>
      <scheme val="minor"/>
    </font>
    <font>
      <b/>
      <vertAlign val="superscript"/>
      <sz val="12"/>
      <color theme="1"/>
      <name val="Aptos Narrow (Body)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4" fontId="0" fillId="3" borderId="12" xfId="0" applyNumberForma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3" borderId="15" xfId="0" applyNumberFormat="1" applyFill="1" applyBorder="1" applyAlignment="1">
      <alignment horizontal="center"/>
    </xf>
    <xf numFmtId="0" fontId="3" fillId="2" borderId="17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wrapText="1"/>
    </xf>
    <xf numFmtId="164" fontId="0" fillId="0" borderId="0" xfId="0" applyNumberFormat="1"/>
    <xf numFmtId="164" fontId="0" fillId="3" borderId="1" xfId="0" quotePrefix="1" applyNumberFormat="1" applyFill="1" applyBorder="1" applyAlignment="1">
      <alignment horizontal="center"/>
    </xf>
    <xf numFmtId="164" fontId="0" fillId="3" borderId="21" xfId="0" quotePrefix="1" applyNumberFormat="1" applyFill="1" applyBorder="1" applyAlignment="1">
      <alignment horizontal="center"/>
    </xf>
    <xf numFmtId="0" fontId="3" fillId="2" borderId="19" xfId="0" applyFont="1" applyFill="1" applyBorder="1" applyAlignment="1">
      <alignment horizontal="center" wrapText="1"/>
    </xf>
    <xf numFmtId="0" fontId="5" fillId="0" borderId="0" xfId="0" applyFont="1"/>
    <xf numFmtId="164" fontId="0" fillId="0" borderId="16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8" xfId="0" applyFont="1" applyBorder="1" applyAlignment="1">
      <alignment wrapText="1"/>
    </xf>
    <xf numFmtId="164" fontId="0" fillId="0" borderId="22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 Water</a:t>
            </a:r>
            <a:r>
              <a:rPr lang="en-US" baseline="0"/>
              <a:t> Temperature in Insulated Jar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Sheet1!$D$6</c:f>
              <c:strCache>
                <c:ptCount val="1"/>
                <c:pt idx="0">
                  <c:v>Air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Sheet1!$C$7:$C$37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</c:numCache>
            </c:numRef>
          </c:cat>
          <c:val>
            <c:numRef>
              <c:f>Sheet1!$D$7:$D$37</c:f>
              <c:numCache>
                <c:formatCode>0.0</c:formatCode>
                <c:ptCount val="31"/>
                <c:pt idx="0">
                  <c:v>60</c:v>
                </c:pt>
                <c:pt idx="1">
                  <c:v>57.1</c:v>
                </c:pt>
                <c:pt idx="2">
                  <c:v>56.3</c:v>
                </c:pt>
                <c:pt idx="3">
                  <c:v>55.7</c:v>
                </c:pt>
                <c:pt idx="4">
                  <c:v>55.1</c:v>
                </c:pt>
                <c:pt idx="5">
                  <c:v>54.4</c:v>
                </c:pt>
                <c:pt idx="6">
                  <c:v>53.8</c:v>
                </c:pt>
                <c:pt idx="7">
                  <c:v>53.2</c:v>
                </c:pt>
                <c:pt idx="8">
                  <c:v>52.6</c:v>
                </c:pt>
                <c:pt idx="9">
                  <c:v>52</c:v>
                </c:pt>
                <c:pt idx="10">
                  <c:v>51.4</c:v>
                </c:pt>
                <c:pt idx="11">
                  <c:v>50.8</c:v>
                </c:pt>
                <c:pt idx="12">
                  <c:v>50.3</c:v>
                </c:pt>
                <c:pt idx="13">
                  <c:v>49.8</c:v>
                </c:pt>
                <c:pt idx="14">
                  <c:v>49.3</c:v>
                </c:pt>
                <c:pt idx="15">
                  <c:v>48.8</c:v>
                </c:pt>
                <c:pt idx="16">
                  <c:v>48.2</c:v>
                </c:pt>
                <c:pt idx="17">
                  <c:v>47.8</c:v>
                </c:pt>
                <c:pt idx="18">
                  <c:v>47.3</c:v>
                </c:pt>
                <c:pt idx="19">
                  <c:v>46.8</c:v>
                </c:pt>
                <c:pt idx="20">
                  <c:v>46.3</c:v>
                </c:pt>
                <c:pt idx="21">
                  <c:v>45.9</c:v>
                </c:pt>
                <c:pt idx="22">
                  <c:v>45.5</c:v>
                </c:pt>
                <c:pt idx="23">
                  <c:v>45.1</c:v>
                </c:pt>
                <c:pt idx="24">
                  <c:v>44.7</c:v>
                </c:pt>
                <c:pt idx="25">
                  <c:v>44.3</c:v>
                </c:pt>
                <c:pt idx="26">
                  <c:v>43.9</c:v>
                </c:pt>
                <c:pt idx="27">
                  <c:v>43.5</c:v>
                </c:pt>
                <c:pt idx="28">
                  <c:v>43.1</c:v>
                </c:pt>
                <c:pt idx="29">
                  <c:v>42.8</c:v>
                </c:pt>
                <c:pt idx="30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5C-BC48-9A49-C7B42C10ED25}"/>
            </c:ext>
          </c:extLst>
        </c:ser>
        <c:ser>
          <c:idx val="2"/>
          <c:order val="1"/>
          <c:tx>
            <c:strRef>
              <c:f>Sheet1!$F$6</c:f>
              <c:strCache>
                <c:ptCount val="1"/>
                <c:pt idx="0">
                  <c:v>Aluminum Foil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Sheet1!$C$7:$C$37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</c:numCache>
            </c:numRef>
          </c:cat>
          <c:val>
            <c:numRef>
              <c:f>Sheet1!$F$7:$F$37</c:f>
              <c:numCache>
                <c:formatCode>0.0</c:formatCode>
                <c:ptCount val="31"/>
                <c:pt idx="0">
                  <c:v>58</c:v>
                </c:pt>
                <c:pt idx="1">
                  <c:v>56.1</c:v>
                </c:pt>
                <c:pt idx="2">
                  <c:v>55.8</c:v>
                </c:pt>
                <c:pt idx="3">
                  <c:v>55.6</c:v>
                </c:pt>
                <c:pt idx="4">
                  <c:v>55.5</c:v>
                </c:pt>
                <c:pt idx="5">
                  <c:v>55.3</c:v>
                </c:pt>
                <c:pt idx="6">
                  <c:v>55.1</c:v>
                </c:pt>
                <c:pt idx="7">
                  <c:v>54.9</c:v>
                </c:pt>
                <c:pt idx="8">
                  <c:v>54.5</c:v>
                </c:pt>
                <c:pt idx="9">
                  <c:v>54.2</c:v>
                </c:pt>
                <c:pt idx="10">
                  <c:v>53.9</c:v>
                </c:pt>
                <c:pt idx="11">
                  <c:v>53.4</c:v>
                </c:pt>
                <c:pt idx="12">
                  <c:v>53</c:v>
                </c:pt>
                <c:pt idx="13">
                  <c:v>52.6</c:v>
                </c:pt>
                <c:pt idx="14">
                  <c:v>52.2</c:v>
                </c:pt>
                <c:pt idx="15">
                  <c:v>51.8</c:v>
                </c:pt>
                <c:pt idx="16">
                  <c:v>51.3</c:v>
                </c:pt>
                <c:pt idx="17">
                  <c:v>50.9</c:v>
                </c:pt>
                <c:pt idx="18">
                  <c:v>50.5</c:v>
                </c:pt>
                <c:pt idx="19">
                  <c:v>50</c:v>
                </c:pt>
                <c:pt idx="20">
                  <c:v>49.6</c:v>
                </c:pt>
                <c:pt idx="21">
                  <c:v>49.2</c:v>
                </c:pt>
                <c:pt idx="22">
                  <c:v>48.8</c:v>
                </c:pt>
                <c:pt idx="23">
                  <c:v>48.2</c:v>
                </c:pt>
                <c:pt idx="24">
                  <c:v>47.9</c:v>
                </c:pt>
                <c:pt idx="25">
                  <c:v>47.5</c:v>
                </c:pt>
                <c:pt idx="26">
                  <c:v>47.1</c:v>
                </c:pt>
                <c:pt idx="27">
                  <c:v>46.7</c:v>
                </c:pt>
                <c:pt idx="28">
                  <c:v>46.3</c:v>
                </c:pt>
                <c:pt idx="29">
                  <c:v>45.9</c:v>
                </c:pt>
                <c:pt idx="30">
                  <c:v>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5C-BC48-9A49-C7B42C10ED25}"/>
            </c:ext>
          </c:extLst>
        </c:ser>
        <c:ser>
          <c:idx val="3"/>
          <c:order val="2"/>
          <c:tx>
            <c:strRef>
              <c:f>Sheet1!$H$6</c:f>
              <c:strCache>
                <c:ptCount val="1"/>
                <c:pt idx="0">
                  <c:v>Cotton Shirt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Sheet1!$C$7:$C$37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</c:numCache>
            </c:numRef>
          </c:cat>
          <c:val>
            <c:numRef>
              <c:f>Sheet1!$H$7:$H$37</c:f>
              <c:numCache>
                <c:formatCode>0.0</c:formatCode>
                <c:ptCount val="31"/>
                <c:pt idx="0">
                  <c:v>58.8</c:v>
                </c:pt>
                <c:pt idx="1">
                  <c:v>55.7</c:v>
                </c:pt>
                <c:pt idx="2">
                  <c:v>54.9</c:v>
                </c:pt>
                <c:pt idx="3">
                  <c:v>54.3</c:v>
                </c:pt>
                <c:pt idx="4">
                  <c:v>53.9</c:v>
                </c:pt>
                <c:pt idx="5">
                  <c:v>53.5</c:v>
                </c:pt>
                <c:pt idx="6">
                  <c:v>53.1</c:v>
                </c:pt>
                <c:pt idx="7">
                  <c:v>52.8</c:v>
                </c:pt>
                <c:pt idx="8">
                  <c:v>52.4</c:v>
                </c:pt>
                <c:pt idx="9">
                  <c:v>52.1</c:v>
                </c:pt>
                <c:pt idx="10">
                  <c:v>51.7</c:v>
                </c:pt>
                <c:pt idx="11">
                  <c:v>51.1</c:v>
                </c:pt>
                <c:pt idx="12">
                  <c:v>50.7</c:v>
                </c:pt>
                <c:pt idx="13">
                  <c:v>50.4</c:v>
                </c:pt>
                <c:pt idx="14">
                  <c:v>50.1</c:v>
                </c:pt>
                <c:pt idx="15">
                  <c:v>49.8</c:v>
                </c:pt>
                <c:pt idx="16">
                  <c:v>49.5</c:v>
                </c:pt>
                <c:pt idx="17">
                  <c:v>49.2</c:v>
                </c:pt>
                <c:pt idx="18">
                  <c:v>48.9</c:v>
                </c:pt>
                <c:pt idx="19">
                  <c:v>48.5</c:v>
                </c:pt>
                <c:pt idx="20">
                  <c:v>48.2</c:v>
                </c:pt>
                <c:pt idx="21">
                  <c:v>48</c:v>
                </c:pt>
                <c:pt idx="22">
                  <c:v>47.8</c:v>
                </c:pt>
                <c:pt idx="23">
                  <c:v>47.3</c:v>
                </c:pt>
                <c:pt idx="24">
                  <c:v>47.1</c:v>
                </c:pt>
                <c:pt idx="25">
                  <c:v>46.8</c:v>
                </c:pt>
                <c:pt idx="26">
                  <c:v>46.5</c:v>
                </c:pt>
                <c:pt idx="27">
                  <c:v>46.2</c:v>
                </c:pt>
                <c:pt idx="28">
                  <c:v>46</c:v>
                </c:pt>
                <c:pt idx="29">
                  <c:v>45.7</c:v>
                </c:pt>
                <c:pt idx="30">
                  <c:v>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5C-BC48-9A49-C7B42C10ED25}"/>
            </c:ext>
          </c:extLst>
        </c:ser>
        <c:ser>
          <c:idx val="4"/>
          <c:order val="3"/>
          <c:tx>
            <c:strRef>
              <c:f>Sheet1!$J$6</c:f>
              <c:strCache>
                <c:ptCount val="1"/>
                <c:pt idx="0">
                  <c:v>Rock Wool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Sheet1!$C$7:$C$37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</c:numCache>
            </c:numRef>
          </c:cat>
          <c:val>
            <c:numRef>
              <c:f>Sheet1!$J$7:$J$37</c:f>
              <c:numCache>
                <c:formatCode>0.0</c:formatCode>
                <c:ptCount val="31"/>
                <c:pt idx="0">
                  <c:v>58.1</c:v>
                </c:pt>
                <c:pt idx="1">
                  <c:v>55.6</c:v>
                </c:pt>
                <c:pt idx="2">
                  <c:v>55.3</c:v>
                </c:pt>
                <c:pt idx="3">
                  <c:v>55.3</c:v>
                </c:pt>
                <c:pt idx="4">
                  <c:v>55.3</c:v>
                </c:pt>
                <c:pt idx="5">
                  <c:v>55.3</c:v>
                </c:pt>
                <c:pt idx="6">
                  <c:v>55.2</c:v>
                </c:pt>
                <c:pt idx="7">
                  <c:v>55.2</c:v>
                </c:pt>
                <c:pt idx="8">
                  <c:v>55</c:v>
                </c:pt>
                <c:pt idx="9">
                  <c:v>54.9</c:v>
                </c:pt>
                <c:pt idx="10">
                  <c:v>54.8</c:v>
                </c:pt>
                <c:pt idx="11">
                  <c:v>54.6</c:v>
                </c:pt>
                <c:pt idx="12">
                  <c:v>54.5</c:v>
                </c:pt>
                <c:pt idx="13">
                  <c:v>54.2</c:v>
                </c:pt>
                <c:pt idx="14">
                  <c:v>54.1</c:v>
                </c:pt>
                <c:pt idx="15">
                  <c:v>53.8</c:v>
                </c:pt>
                <c:pt idx="16">
                  <c:v>53.7</c:v>
                </c:pt>
                <c:pt idx="17">
                  <c:v>53.4</c:v>
                </c:pt>
                <c:pt idx="18">
                  <c:v>53.2</c:v>
                </c:pt>
                <c:pt idx="19">
                  <c:v>53</c:v>
                </c:pt>
                <c:pt idx="20">
                  <c:v>52.8</c:v>
                </c:pt>
                <c:pt idx="21">
                  <c:v>52.5</c:v>
                </c:pt>
                <c:pt idx="22">
                  <c:v>52.2</c:v>
                </c:pt>
                <c:pt idx="23">
                  <c:v>52.1</c:v>
                </c:pt>
                <c:pt idx="24">
                  <c:v>51.8</c:v>
                </c:pt>
                <c:pt idx="25">
                  <c:v>51.5</c:v>
                </c:pt>
                <c:pt idx="26">
                  <c:v>51.3</c:v>
                </c:pt>
                <c:pt idx="27">
                  <c:v>51.1</c:v>
                </c:pt>
                <c:pt idx="28">
                  <c:v>50.9</c:v>
                </c:pt>
                <c:pt idx="29">
                  <c:v>50.6</c:v>
                </c:pt>
                <c:pt idx="30">
                  <c:v>50.3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5C-BC48-9A49-C7B42C10ED25}"/>
            </c:ext>
          </c:extLst>
        </c:ser>
        <c:ser>
          <c:idx val="5"/>
          <c:order val="4"/>
          <c:tx>
            <c:strRef>
              <c:f>Sheet1!$L$6</c:f>
              <c:strCache>
                <c:ptCount val="1"/>
                <c:pt idx="0">
                  <c:v>Polyester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Sheet1!$C$7:$C$37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</c:numCache>
            </c:numRef>
          </c:cat>
          <c:val>
            <c:numRef>
              <c:f>Sheet1!$L$7:$L$37</c:f>
              <c:numCache>
                <c:formatCode>0.0</c:formatCode>
                <c:ptCount val="31"/>
                <c:pt idx="0">
                  <c:v>58.1</c:v>
                </c:pt>
                <c:pt idx="1">
                  <c:v>55.7</c:v>
                </c:pt>
                <c:pt idx="2">
                  <c:v>55.4</c:v>
                </c:pt>
                <c:pt idx="3">
                  <c:v>55.4</c:v>
                </c:pt>
                <c:pt idx="4">
                  <c:v>55.4</c:v>
                </c:pt>
                <c:pt idx="5">
                  <c:v>55.3</c:v>
                </c:pt>
                <c:pt idx="6">
                  <c:v>55.2</c:v>
                </c:pt>
                <c:pt idx="7">
                  <c:v>55.1</c:v>
                </c:pt>
                <c:pt idx="8">
                  <c:v>55</c:v>
                </c:pt>
                <c:pt idx="9">
                  <c:v>54.8</c:v>
                </c:pt>
                <c:pt idx="10">
                  <c:v>54.7</c:v>
                </c:pt>
                <c:pt idx="11">
                  <c:v>54.4</c:v>
                </c:pt>
                <c:pt idx="12">
                  <c:v>54.2</c:v>
                </c:pt>
                <c:pt idx="13">
                  <c:v>54.1</c:v>
                </c:pt>
                <c:pt idx="14">
                  <c:v>53.8</c:v>
                </c:pt>
                <c:pt idx="15">
                  <c:v>53.6</c:v>
                </c:pt>
                <c:pt idx="16">
                  <c:v>53.3</c:v>
                </c:pt>
                <c:pt idx="17">
                  <c:v>53.1</c:v>
                </c:pt>
                <c:pt idx="18">
                  <c:v>52.9</c:v>
                </c:pt>
                <c:pt idx="19">
                  <c:v>52.7</c:v>
                </c:pt>
                <c:pt idx="20">
                  <c:v>52.3</c:v>
                </c:pt>
                <c:pt idx="21">
                  <c:v>52.1</c:v>
                </c:pt>
                <c:pt idx="22">
                  <c:v>51.9</c:v>
                </c:pt>
                <c:pt idx="23">
                  <c:v>51.6</c:v>
                </c:pt>
                <c:pt idx="24">
                  <c:v>51.3</c:v>
                </c:pt>
                <c:pt idx="25">
                  <c:v>51.1</c:v>
                </c:pt>
                <c:pt idx="26">
                  <c:v>50.9</c:v>
                </c:pt>
                <c:pt idx="27">
                  <c:v>50.6</c:v>
                </c:pt>
                <c:pt idx="28">
                  <c:v>50.3</c:v>
                </c:pt>
                <c:pt idx="29">
                  <c:v>50.1</c:v>
                </c:pt>
                <c:pt idx="30">
                  <c:v>49.9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5C-BC48-9A49-C7B42C10ED25}"/>
            </c:ext>
          </c:extLst>
        </c:ser>
        <c:ser>
          <c:idx val="6"/>
          <c:order val="5"/>
          <c:tx>
            <c:strRef>
              <c:f>Sheet1!$N$6</c:f>
              <c:strCache>
                <c:ptCount val="1"/>
                <c:pt idx="0">
                  <c:v>Cardboard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Sheet1!$C$7:$C$37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</c:numCache>
            </c:numRef>
          </c:cat>
          <c:val>
            <c:numRef>
              <c:f>Sheet1!$N$7:$N$37</c:f>
              <c:numCache>
                <c:formatCode>0.0</c:formatCode>
                <c:ptCount val="31"/>
                <c:pt idx="0">
                  <c:v>60.2</c:v>
                </c:pt>
                <c:pt idx="1">
                  <c:v>57.3</c:v>
                </c:pt>
                <c:pt idx="2">
                  <c:v>56.5</c:v>
                </c:pt>
                <c:pt idx="3">
                  <c:v>55.9</c:v>
                </c:pt>
                <c:pt idx="4">
                  <c:v>55.4</c:v>
                </c:pt>
                <c:pt idx="5">
                  <c:v>55</c:v>
                </c:pt>
                <c:pt idx="6">
                  <c:v>54.5</c:v>
                </c:pt>
                <c:pt idx="7">
                  <c:v>54.1</c:v>
                </c:pt>
                <c:pt idx="8">
                  <c:v>53.7</c:v>
                </c:pt>
                <c:pt idx="9">
                  <c:v>53.3</c:v>
                </c:pt>
                <c:pt idx="10">
                  <c:v>53</c:v>
                </c:pt>
                <c:pt idx="11">
                  <c:v>52.5</c:v>
                </c:pt>
                <c:pt idx="12">
                  <c:v>52.2</c:v>
                </c:pt>
                <c:pt idx="13">
                  <c:v>51.9</c:v>
                </c:pt>
                <c:pt idx="14">
                  <c:v>51.5</c:v>
                </c:pt>
                <c:pt idx="15">
                  <c:v>51.2</c:v>
                </c:pt>
                <c:pt idx="16">
                  <c:v>50.8</c:v>
                </c:pt>
                <c:pt idx="17">
                  <c:v>50.5</c:v>
                </c:pt>
                <c:pt idx="18">
                  <c:v>50.1</c:v>
                </c:pt>
                <c:pt idx="19">
                  <c:v>49.6</c:v>
                </c:pt>
                <c:pt idx="20">
                  <c:v>49.3</c:v>
                </c:pt>
                <c:pt idx="21">
                  <c:v>49</c:v>
                </c:pt>
                <c:pt idx="22">
                  <c:v>48.8</c:v>
                </c:pt>
                <c:pt idx="23">
                  <c:v>48.4</c:v>
                </c:pt>
                <c:pt idx="24">
                  <c:v>48.2</c:v>
                </c:pt>
                <c:pt idx="25">
                  <c:v>47.9</c:v>
                </c:pt>
                <c:pt idx="26">
                  <c:v>47.6</c:v>
                </c:pt>
                <c:pt idx="27">
                  <c:v>47.3</c:v>
                </c:pt>
                <c:pt idx="28">
                  <c:v>47.1</c:v>
                </c:pt>
                <c:pt idx="29">
                  <c:v>46.8</c:v>
                </c:pt>
                <c:pt idx="30">
                  <c:v>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5C-BC48-9A49-C7B42C10ED25}"/>
            </c:ext>
          </c:extLst>
        </c:ser>
        <c:ser>
          <c:idx val="7"/>
          <c:order val="6"/>
          <c:tx>
            <c:strRef>
              <c:f>Sheet1!$P$6</c:f>
              <c:strCache>
                <c:ptCount val="1"/>
                <c:pt idx="0">
                  <c:v>Sheep Wool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Sheet1!$C$7:$C$37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</c:numCache>
            </c:numRef>
          </c:cat>
          <c:val>
            <c:numRef>
              <c:f>Sheet1!$P$7:$P$37</c:f>
              <c:numCache>
                <c:formatCode>0.0</c:formatCode>
                <c:ptCount val="31"/>
                <c:pt idx="0">
                  <c:v>55.5</c:v>
                </c:pt>
                <c:pt idx="1">
                  <c:v>54.2</c:v>
                </c:pt>
                <c:pt idx="2">
                  <c:v>53.9</c:v>
                </c:pt>
                <c:pt idx="3">
                  <c:v>53.9</c:v>
                </c:pt>
                <c:pt idx="4">
                  <c:v>53.8</c:v>
                </c:pt>
                <c:pt idx="5">
                  <c:v>53.7</c:v>
                </c:pt>
                <c:pt idx="6">
                  <c:v>53.5</c:v>
                </c:pt>
                <c:pt idx="7">
                  <c:v>53.3</c:v>
                </c:pt>
                <c:pt idx="8">
                  <c:v>53.2</c:v>
                </c:pt>
                <c:pt idx="9">
                  <c:v>53.1</c:v>
                </c:pt>
                <c:pt idx="10">
                  <c:v>52.8</c:v>
                </c:pt>
                <c:pt idx="11">
                  <c:v>52.7</c:v>
                </c:pt>
                <c:pt idx="12">
                  <c:v>52.5</c:v>
                </c:pt>
                <c:pt idx="13">
                  <c:v>52.3</c:v>
                </c:pt>
                <c:pt idx="14">
                  <c:v>52.1</c:v>
                </c:pt>
                <c:pt idx="15">
                  <c:v>51.9</c:v>
                </c:pt>
                <c:pt idx="16">
                  <c:v>51.7</c:v>
                </c:pt>
                <c:pt idx="17">
                  <c:v>51.5</c:v>
                </c:pt>
                <c:pt idx="18">
                  <c:v>51.2</c:v>
                </c:pt>
                <c:pt idx="19">
                  <c:v>51.1</c:v>
                </c:pt>
                <c:pt idx="20">
                  <c:v>50.9</c:v>
                </c:pt>
                <c:pt idx="21">
                  <c:v>50.8</c:v>
                </c:pt>
                <c:pt idx="22">
                  <c:v>50.5</c:v>
                </c:pt>
                <c:pt idx="23">
                  <c:v>50.3</c:v>
                </c:pt>
                <c:pt idx="24">
                  <c:v>50.1</c:v>
                </c:pt>
                <c:pt idx="25">
                  <c:v>49.9</c:v>
                </c:pt>
                <c:pt idx="26">
                  <c:v>49.7</c:v>
                </c:pt>
                <c:pt idx="27">
                  <c:v>49.4</c:v>
                </c:pt>
                <c:pt idx="28">
                  <c:v>49.2</c:v>
                </c:pt>
                <c:pt idx="29">
                  <c:v>49.1</c:v>
                </c:pt>
                <c:pt idx="30">
                  <c:v>48.9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5C-BC48-9A49-C7B42C10ED25}"/>
            </c:ext>
          </c:extLst>
        </c:ser>
        <c:ser>
          <c:idx val="8"/>
          <c:order val="7"/>
          <c:tx>
            <c:strRef>
              <c:f>Sheet1!$R$6</c:f>
              <c:strCache>
                <c:ptCount val="1"/>
                <c:pt idx="0">
                  <c:v>Bubble wrap 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Sheet1!$C$7:$C$37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</c:numCache>
            </c:numRef>
          </c:cat>
          <c:val>
            <c:numRef>
              <c:f>Sheet1!$R$7:$R$37</c:f>
              <c:numCache>
                <c:formatCode>0.0</c:formatCode>
                <c:ptCount val="31"/>
                <c:pt idx="0">
                  <c:v>57.1</c:v>
                </c:pt>
                <c:pt idx="1">
                  <c:v>55.1</c:v>
                </c:pt>
                <c:pt idx="2">
                  <c:v>54.9</c:v>
                </c:pt>
                <c:pt idx="3">
                  <c:v>54.6</c:v>
                </c:pt>
                <c:pt idx="4">
                  <c:v>54.3</c:v>
                </c:pt>
                <c:pt idx="5">
                  <c:v>54</c:v>
                </c:pt>
                <c:pt idx="6">
                  <c:v>53.6</c:v>
                </c:pt>
                <c:pt idx="7">
                  <c:v>53.3</c:v>
                </c:pt>
                <c:pt idx="8">
                  <c:v>52.9</c:v>
                </c:pt>
                <c:pt idx="9">
                  <c:v>52.5</c:v>
                </c:pt>
                <c:pt idx="10">
                  <c:v>52.2</c:v>
                </c:pt>
                <c:pt idx="11">
                  <c:v>51.9</c:v>
                </c:pt>
                <c:pt idx="12">
                  <c:v>51.4</c:v>
                </c:pt>
                <c:pt idx="13">
                  <c:v>51.1</c:v>
                </c:pt>
                <c:pt idx="14">
                  <c:v>50.8</c:v>
                </c:pt>
                <c:pt idx="15">
                  <c:v>50.3</c:v>
                </c:pt>
                <c:pt idx="16">
                  <c:v>50</c:v>
                </c:pt>
                <c:pt idx="17">
                  <c:v>49.6</c:v>
                </c:pt>
                <c:pt idx="18">
                  <c:v>49.3</c:v>
                </c:pt>
                <c:pt idx="19">
                  <c:v>48.9</c:v>
                </c:pt>
                <c:pt idx="20">
                  <c:v>48.5</c:v>
                </c:pt>
                <c:pt idx="21">
                  <c:v>48.2</c:v>
                </c:pt>
                <c:pt idx="22">
                  <c:v>47.9</c:v>
                </c:pt>
                <c:pt idx="23">
                  <c:v>47.5</c:v>
                </c:pt>
                <c:pt idx="24">
                  <c:v>47.1</c:v>
                </c:pt>
                <c:pt idx="25">
                  <c:v>46.8</c:v>
                </c:pt>
                <c:pt idx="26">
                  <c:v>46.5</c:v>
                </c:pt>
                <c:pt idx="27">
                  <c:v>46.2</c:v>
                </c:pt>
                <c:pt idx="28">
                  <c:v>45.8</c:v>
                </c:pt>
                <c:pt idx="29">
                  <c:v>45.5</c:v>
                </c:pt>
                <c:pt idx="30">
                  <c:v>45.2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5C-BC48-9A49-C7B42C10E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2209088"/>
        <c:axId val="1802459824"/>
      </c:lineChart>
      <c:catAx>
        <c:axId val="180220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2459824"/>
        <c:crosses val="autoZero"/>
        <c:auto val="1"/>
        <c:lblAlgn val="ctr"/>
        <c:lblOffset val="100"/>
        <c:noMultiLvlLbl val="0"/>
      </c:catAx>
      <c:valAx>
        <c:axId val="1802459824"/>
        <c:scaling>
          <c:orientation val="minMax"/>
          <c:max val="62"/>
          <c:min val="4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</a:t>
                </a:r>
                <a:r>
                  <a:rPr lang="en-US" baseline="0"/>
                  <a:t>degrees </a:t>
                </a:r>
                <a:r>
                  <a:rPr lang="en-US"/>
                  <a:t>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2209088"/>
        <c:crossesAt val="1"/>
        <c:crossBetween val="between"/>
        <c:majorUnit val="2"/>
        <c:minorUnit val="1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  <c:extLst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Rate of Temperature</a:t>
            </a:r>
            <a:r>
              <a:rPr lang="en-US" baseline="0"/>
              <a:t> Drop By Insulating Material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CB-5144-898F-DAEC420E138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4CB-5144-898F-DAEC420E138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CB-5144-898F-DAEC420E138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4CB-5144-898F-DAEC420E138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4CB-5144-898F-DAEC420E1382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4CB-5144-898F-DAEC420E138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4CB-5144-898F-DAEC420E138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4CB-5144-898F-DAEC420E1382}"/>
              </c:ext>
            </c:extLst>
          </c:dPt>
          <c:cat>
            <c:strRef>
              <c:f>(Sheet1!$D$6,Sheet1!$F$6,Sheet1!$H$6,Sheet1!$J$6,Sheet1!$L$6,Sheet1!$N$6,Sheet1!$P$6,Sheet1!$R$6)</c:f>
              <c:strCache>
                <c:ptCount val="8"/>
                <c:pt idx="0">
                  <c:v>Air</c:v>
                </c:pt>
                <c:pt idx="1">
                  <c:v>Aluminum Foil</c:v>
                </c:pt>
                <c:pt idx="2">
                  <c:v>Cotton Shirt</c:v>
                </c:pt>
                <c:pt idx="3">
                  <c:v>Rock Wool</c:v>
                </c:pt>
                <c:pt idx="4">
                  <c:v>Polyester</c:v>
                </c:pt>
                <c:pt idx="5">
                  <c:v>Cardboard</c:v>
                </c:pt>
                <c:pt idx="6">
                  <c:v>Sheep Wool</c:v>
                </c:pt>
                <c:pt idx="7">
                  <c:v>Bubble wrap </c:v>
                </c:pt>
              </c:strCache>
            </c:strRef>
          </c:cat>
          <c:val>
            <c:numRef>
              <c:f>(Sheet1!$E$75,Sheet1!$G$75,Sheet1!$I$75,Sheet1!$K$75,Sheet1!$M$75,Sheet1!$O$75,Sheet1!$Q$75,Sheet1!$S$75)</c:f>
              <c:numCache>
                <c:formatCode>0.0</c:formatCode>
                <c:ptCount val="8"/>
                <c:pt idx="0">
                  <c:v>0.29333333333333333</c:v>
                </c:pt>
                <c:pt idx="1">
                  <c:v>0.20833333333333334</c:v>
                </c:pt>
                <c:pt idx="2">
                  <c:v>0.22166666666666662</c:v>
                </c:pt>
                <c:pt idx="3">
                  <c:v>0.13000000000000006</c:v>
                </c:pt>
                <c:pt idx="4">
                  <c:v>0.13666666666666671</c:v>
                </c:pt>
                <c:pt idx="5">
                  <c:v>0.22833333333333339</c:v>
                </c:pt>
                <c:pt idx="6">
                  <c:v>0.11000000000000003</c:v>
                </c:pt>
                <c:pt idx="7">
                  <c:v>0.19833333333333331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B-5144-898F-DAEC420E1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2179984"/>
        <c:axId val="1802053616"/>
      </c:barChart>
      <c:catAx>
        <c:axId val="1802179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INSULATING</a:t>
                </a:r>
                <a:r>
                  <a:rPr lang="en-US" baseline="0"/>
                  <a:t> MATERIAL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2053616"/>
        <c:crosses val="autoZero"/>
        <c:auto val="1"/>
        <c:lblAlgn val="ctr"/>
        <c:lblOffset val="100"/>
        <c:noMultiLvlLbl val="0"/>
      </c:catAx>
      <c:valAx>
        <c:axId val="180205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RATE</a:t>
                </a:r>
                <a:r>
                  <a:rPr lang="en-US" baseline="0"/>
                  <a:t> OF TEMPERATURE CHANGE (DEGREES CELSIUS PER MINUTE)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217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86C1A32-E2F0-594E-9F07-1E393A9FAD28}">
  <sheetPr/>
  <sheetViews>
    <sheetView zoomScale="121" workbookViewId="0" zoomToFit="1"/>
  </sheetViews>
  <pageMargins left="0.25" right="0.25" top="0.75" bottom="0.75" header="0.3" footer="0.3"/>
  <pageSetup orientation="landscape" horizontalDpi="0" verticalDpi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F58F6AE-7648-E14F-9352-8DE96A0BEF6C}">
  <sheetPr/>
  <sheetViews>
    <sheetView tabSelected="1" zoomScale="121" workbookViewId="0" zoomToFit="1"/>
  </sheetViews>
  <pageMargins left="0.25" right="0.25" top="0.75" bottom="0.75" header="0.3" footer="0.3"/>
  <pageSetup orientation="landscape" horizontalDpi="0" verticalDpi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88264" cy="6287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22DF85-59C0-818E-A407-FDEC36A805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488264" cy="6287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541242-F85F-4FC6-8041-A20EB241BA0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B6E17-CDEF-904A-9CCF-19A0BF00C30A}">
  <sheetPr>
    <pageSetUpPr fitToPage="1"/>
  </sheetPr>
  <dimension ref="C4:V121"/>
  <sheetViews>
    <sheetView zoomScale="75" workbookViewId="0">
      <selection activeCell="S75" sqref="S75"/>
    </sheetView>
  </sheetViews>
  <sheetFormatPr baseColWidth="10" defaultRowHeight="16" x14ac:dyDescent="0.2"/>
  <cols>
    <col min="3" max="3" width="17.1640625" customWidth="1"/>
    <col min="4" max="4" width="14.83203125" style="1" bestFit="1" customWidth="1"/>
    <col min="5" max="5" width="6.33203125" style="1" bestFit="1" customWidth="1"/>
    <col min="6" max="6" width="16.83203125" bestFit="1" customWidth="1"/>
    <col min="7" max="7" width="6.33203125" style="1" bestFit="1" customWidth="1"/>
    <col min="8" max="8" width="14.83203125" bestFit="1" customWidth="1"/>
    <col min="9" max="9" width="6.33203125" style="1" bestFit="1" customWidth="1"/>
    <col min="10" max="10" width="14.83203125" bestFit="1" customWidth="1"/>
    <col min="11" max="11" width="6.33203125" bestFit="1" customWidth="1"/>
    <col min="12" max="12" width="14.83203125" bestFit="1" customWidth="1"/>
    <col min="13" max="13" width="6.33203125" bestFit="1" customWidth="1"/>
    <col min="14" max="14" width="14.83203125" bestFit="1" customWidth="1"/>
    <col min="15" max="15" width="6.33203125" bestFit="1" customWidth="1"/>
    <col min="16" max="16" width="14.83203125" bestFit="1" customWidth="1"/>
    <col min="17" max="17" width="6.33203125" bestFit="1" customWidth="1"/>
    <col min="18" max="18" width="14.83203125" bestFit="1" customWidth="1"/>
    <col min="19" max="19" width="6.33203125" bestFit="1" customWidth="1"/>
  </cols>
  <sheetData>
    <row r="4" spans="3:19" ht="30" thickBot="1" x14ac:dyDescent="0.4">
      <c r="C4" s="29" t="s">
        <v>17</v>
      </c>
    </row>
    <row r="5" spans="3:19" s="2" customFormat="1" ht="16" customHeight="1" x14ac:dyDescent="0.2">
      <c r="C5" s="23"/>
      <c r="D5" s="42" t="s">
        <v>3</v>
      </c>
      <c r="E5" s="43"/>
      <c r="F5" s="42" t="s">
        <v>1</v>
      </c>
      <c r="G5" s="43"/>
      <c r="H5" s="42" t="s">
        <v>6</v>
      </c>
      <c r="I5" s="43"/>
      <c r="J5" s="42" t="s">
        <v>7</v>
      </c>
      <c r="K5" s="43"/>
      <c r="L5" s="42" t="s">
        <v>8</v>
      </c>
      <c r="M5" s="43"/>
      <c r="N5" s="42" t="s">
        <v>9</v>
      </c>
      <c r="O5" s="43"/>
      <c r="P5" s="42" t="s">
        <v>4</v>
      </c>
      <c r="Q5" s="43"/>
      <c r="R5" s="42" t="s">
        <v>2</v>
      </c>
      <c r="S5" s="44"/>
    </row>
    <row r="6" spans="3:19" s="2" customFormat="1" ht="38" thickBot="1" x14ac:dyDescent="0.25">
      <c r="C6" s="24" t="s">
        <v>11</v>
      </c>
      <c r="D6" s="22" t="s">
        <v>3</v>
      </c>
      <c r="E6" s="14" t="s">
        <v>10</v>
      </c>
      <c r="F6" s="13" t="s">
        <v>1</v>
      </c>
      <c r="G6" s="14" t="s">
        <v>10</v>
      </c>
      <c r="H6" s="13" t="s">
        <v>6</v>
      </c>
      <c r="I6" s="14" t="s">
        <v>10</v>
      </c>
      <c r="J6" s="13" t="s">
        <v>7</v>
      </c>
      <c r="K6" s="14" t="s">
        <v>10</v>
      </c>
      <c r="L6" s="13" t="s">
        <v>8</v>
      </c>
      <c r="M6" s="14" t="s">
        <v>10</v>
      </c>
      <c r="N6" s="13" t="s">
        <v>9</v>
      </c>
      <c r="O6" s="14" t="s">
        <v>10</v>
      </c>
      <c r="P6" s="13" t="s">
        <v>12</v>
      </c>
      <c r="Q6" s="14" t="s">
        <v>10</v>
      </c>
      <c r="R6" s="13" t="s">
        <v>2</v>
      </c>
      <c r="S6" s="15" t="s">
        <v>10</v>
      </c>
    </row>
    <row r="7" spans="3:19" x14ac:dyDescent="0.2">
      <c r="C7" s="9">
        <v>0</v>
      </c>
      <c r="D7" s="3">
        <v>60</v>
      </c>
      <c r="E7" s="4">
        <v>0</v>
      </c>
      <c r="F7" s="3">
        <v>58</v>
      </c>
      <c r="G7" s="4">
        <v>0</v>
      </c>
      <c r="H7" s="5">
        <v>58.8</v>
      </c>
      <c r="I7" s="4">
        <v>0</v>
      </c>
      <c r="J7" s="5">
        <v>58.1</v>
      </c>
      <c r="K7" s="4">
        <v>0</v>
      </c>
      <c r="L7" s="5">
        <v>58.1</v>
      </c>
      <c r="M7" s="4">
        <v>0</v>
      </c>
      <c r="N7" s="5">
        <v>60.2</v>
      </c>
      <c r="O7" s="4">
        <v>0</v>
      </c>
      <c r="P7" s="5">
        <v>55.5</v>
      </c>
      <c r="Q7" s="4">
        <v>0</v>
      </c>
      <c r="R7" s="5">
        <v>57.1</v>
      </c>
      <c r="S7" s="16">
        <v>0</v>
      </c>
    </row>
    <row r="8" spans="3:19" x14ac:dyDescent="0.2">
      <c r="C8" s="10">
        <v>2</v>
      </c>
      <c r="D8" s="6">
        <v>57.1</v>
      </c>
      <c r="E8" s="7">
        <f>D7-D8</f>
        <v>2.8999999999999986</v>
      </c>
      <c r="F8" s="5">
        <v>56.1</v>
      </c>
      <c r="G8" s="7">
        <f>F7-F8</f>
        <v>1.8999999999999986</v>
      </c>
      <c r="H8" s="5">
        <v>55.7</v>
      </c>
      <c r="I8" s="7">
        <f>H7-H8</f>
        <v>3.0999999999999943</v>
      </c>
      <c r="J8" s="5">
        <v>55.6</v>
      </c>
      <c r="K8" s="4">
        <f>J7-J8</f>
        <v>2.5</v>
      </c>
      <c r="L8" s="5">
        <v>55.7</v>
      </c>
      <c r="M8" s="4">
        <f>L7-L8</f>
        <v>2.3999999999999986</v>
      </c>
      <c r="N8" s="5">
        <v>57.3</v>
      </c>
      <c r="O8" s="4">
        <f>N7-N8</f>
        <v>2.9000000000000057</v>
      </c>
      <c r="P8" s="5">
        <v>54.2</v>
      </c>
      <c r="Q8" s="4">
        <f>P7-P8</f>
        <v>1.2999999999999972</v>
      </c>
      <c r="R8" s="5">
        <v>55.1</v>
      </c>
      <c r="S8" s="16">
        <f>R7-R8</f>
        <v>2</v>
      </c>
    </row>
    <row r="9" spans="3:19" x14ac:dyDescent="0.2">
      <c r="C9" s="10">
        <v>4</v>
      </c>
      <c r="D9" s="6">
        <v>56.3</v>
      </c>
      <c r="E9" s="7">
        <f t="shared" ref="E9" si="0">D8-D9</f>
        <v>0.80000000000000426</v>
      </c>
      <c r="F9" s="5">
        <v>55.8</v>
      </c>
      <c r="G9" s="7">
        <f t="shared" ref="G9" si="1">F8-F9</f>
        <v>0.30000000000000426</v>
      </c>
      <c r="H9" s="5">
        <v>54.9</v>
      </c>
      <c r="I9" s="7">
        <f>H8-H9</f>
        <v>0.80000000000000426</v>
      </c>
      <c r="J9" s="5">
        <v>55.3</v>
      </c>
      <c r="K9" s="4">
        <f t="shared" ref="K9" si="2">J8-J9</f>
        <v>0.30000000000000426</v>
      </c>
      <c r="L9" s="5">
        <v>55.4</v>
      </c>
      <c r="M9" s="4">
        <f t="shared" ref="M9" si="3">L8-L9</f>
        <v>0.30000000000000426</v>
      </c>
      <c r="N9" s="5">
        <v>56.5</v>
      </c>
      <c r="O9" s="4">
        <f t="shared" ref="O9" si="4">N8-N9</f>
        <v>0.79999999999999716</v>
      </c>
      <c r="P9" s="5">
        <v>53.9</v>
      </c>
      <c r="Q9" s="4">
        <f t="shared" ref="Q9:Q37" si="5">P8-P9</f>
        <v>0.30000000000000426</v>
      </c>
      <c r="R9" s="5">
        <v>54.9</v>
      </c>
      <c r="S9" s="16">
        <f t="shared" ref="S9:S37" si="6">R8-R9</f>
        <v>0.20000000000000284</v>
      </c>
    </row>
    <row r="10" spans="3:19" x14ac:dyDescent="0.2">
      <c r="C10" s="10">
        <v>6</v>
      </c>
      <c r="D10" s="6">
        <v>55.7</v>
      </c>
      <c r="E10" s="7">
        <f t="shared" ref="E10" si="7">D9-D10</f>
        <v>0.59999999999999432</v>
      </c>
      <c r="F10" s="5">
        <v>55.6</v>
      </c>
      <c r="G10" s="7">
        <f t="shared" ref="G10" si="8">F9-F10</f>
        <v>0.19999999999999574</v>
      </c>
      <c r="H10" s="5">
        <v>54.3</v>
      </c>
      <c r="I10" s="7">
        <f t="shared" ref="I10:I17" si="9">H9-H10</f>
        <v>0.60000000000000142</v>
      </c>
      <c r="J10" s="5">
        <v>55.3</v>
      </c>
      <c r="K10" s="4">
        <f t="shared" ref="K10" si="10">J9-J10</f>
        <v>0</v>
      </c>
      <c r="L10" s="5">
        <v>55.4</v>
      </c>
      <c r="M10" s="4">
        <f t="shared" ref="M10" si="11">L9-L10</f>
        <v>0</v>
      </c>
      <c r="N10" s="5">
        <v>55.9</v>
      </c>
      <c r="O10" s="4">
        <f t="shared" ref="O10" si="12">N9-N10</f>
        <v>0.60000000000000142</v>
      </c>
      <c r="P10" s="5">
        <v>53.9</v>
      </c>
      <c r="Q10" s="4">
        <f t="shared" si="5"/>
        <v>0</v>
      </c>
      <c r="R10" s="5">
        <v>54.6</v>
      </c>
      <c r="S10" s="16">
        <f t="shared" si="6"/>
        <v>0.29999999999999716</v>
      </c>
    </row>
    <row r="11" spans="3:19" x14ac:dyDescent="0.2">
      <c r="C11" s="10">
        <v>8</v>
      </c>
      <c r="D11" s="6">
        <v>55.1</v>
      </c>
      <c r="E11" s="7">
        <f t="shared" ref="E11" si="13">D10-D11</f>
        <v>0.60000000000000142</v>
      </c>
      <c r="F11" s="5">
        <v>55.5</v>
      </c>
      <c r="G11" s="7">
        <f t="shared" ref="G11" si="14">F10-F11</f>
        <v>0.10000000000000142</v>
      </c>
      <c r="H11" s="5">
        <v>53.9</v>
      </c>
      <c r="I11" s="7">
        <f t="shared" si="9"/>
        <v>0.39999999999999858</v>
      </c>
      <c r="J11" s="5">
        <v>55.3</v>
      </c>
      <c r="K11" s="4">
        <f t="shared" ref="K11" si="15">J10-J11</f>
        <v>0</v>
      </c>
      <c r="L11" s="5">
        <v>55.4</v>
      </c>
      <c r="M11" s="4">
        <f t="shared" ref="M11" si="16">L10-L11</f>
        <v>0</v>
      </c>
      <c r="N11" s="5">
        <v>55.4</v>
      </c>
      <c r="O11" s="4">
        <f t="shared" ref="O11" si="17">N10-N11</f>
        <v>0.5</v>
      </c>
      <c r="P11" s="5">
        <v>53.8</v>
      </c>
      <c r="Q11" s="4">
        <f t="shared" si="5"/>
        <v>0.10000000000000142</v>
      </c>
      <c r="R11" s="5">
        <v>54.3</v>
      </c>
      <c r="S11" s="16">
        <f t="shared" si="6"/>
        <v>0.30000000000000426</v>
      </c>
    </row>
    <row r="12" spans="3:19" x14ac:dyDescent="0.2">
      <c r="C12" s="10">
        <v>10</v>
      </c>
      <c r="D12" s="6">
        <v>54.4</v>
      </c>
      <c r="E12" s="7">
        <f t="shared" ref="E12" si="18">D11-D12</f>
        <v>0.70000000000000284</v>
      </c>
      <c r="F12" s="5">
        <v>55.3</v>
      </c>
      <c r="G12" s="7">
        <f t="shared" ref="G12" si="19">F11-F12</f>
        <v>0.20000000000000284</v>
      </c>
      <c r="H12" s="5">
        <v>53.5</v>
      </c>
      <c r="I12" s="7">
        <f t="shared" si="9"/>
        <v>0.39999999999999858</v>
      </c>
      <c r="J12" s="5">
        <v>55.3</v>
      </c>
      <c r="K12" s="4">
        <f t="shared" ref="K12" si="20">J11-J12</f>
        <v>0</v>
      </c>
      <c r="L12" s="5">
        <v>55.3</v>
      </c>
      <c r="M12" s="4">
        <f t="shared" ref="M12" si="21">L11-L12</f>
        <v>0.10000000000000142</v>
      </c>
      <c r="N12" s="5">
        <v>55</v>
      </c>
      <c r="O12" s="4">
        <f t="shared" ref="O12" si="22">N11-N12</f>
        <v>0.39999999999999858</v>
      </c>
      <c r="P12" s="5">
        <v>53.7</v>
      </c>
      <c r="Q12" s="4">
        <f t="shared" si="5"/>
        <v>9.9999999999994316E-2</v>
      </c>
      <c r="R12" s="5">
        <v>54</v>
      </c>
      <c r="S12" s="16">
        <f t="shared" si="6"/>
        <v>0.29999999999999716</v>
      </c>
    </row>
    <row r="13" spans="3:19" x14ac:dyDescent="0.2">
      <c r="C13" s="10">
        <v>12</v>
      </c>
      <c r="D13" s="6">
        <v>53.8</v>
      </c>
      <c r="E13" s="7">
        <f t="shared" ref="E13" si="23">D12-D13</f>
        <v>0.60000000000000142</v>
      </c>
      <c r="F13" s="5">
        <v>55.1</v>
      </c>
      <c r="G13" s="7">
        <f t="shared" ref="G13" si="24">F12-F13</f>
        <v>0.19999999999999574</v>
      </c>
      <c r="H13" s="5">
        <v>53.1</v>
      </c>
      <c r="I13" s="7">
        <f t="shared" si="9"/>
        <v>0.39999999999999858</v>
      </c>
      <c r="J13" s="5">
        <v>55.2</v>
      </c>
      <c r="K13" s="4">
        <f t="shared" ref="K13" si="25">J12-J13</f>
        <v>9.9999999999994316E-2</v>
      </c>
      <c r="L13" s="8">
        <v>55.2</v>
      </c>
      <c r="M13" s="4">
        <f t="shared" ref="M13" si="26">L12-L13</f>
        <v>9.9999999999994316E-2</v>
      </c>
      <c r="N13" s="5">
        <v>54.5</v>
      </c>
      <c r="O13" s="4">
        <f t="shared" ref="O13" si="27">N12-N13</f>
        <v>0.5</v>
      </c>
      <c r="P13" s="5">
        <v>53.5</v>
      </c>
      <c r="Q13" s="4">
        <f t="shared" si="5"/>
        <v>0.20000000000000284</v>
      </c>
      <c r="R13" s="5">
        <v>53.6</v>
      </c>
      <c r="S13" s="16">
        <f t="shared" si="6"/>
        <v>0.39999999999999858</v>
      </c>
    </row>
    <row r="14" spans="3:19" x14ac:dyDescent="0.2">
      <c r="C14" s="10">
        <v>14</v>
      </c>
      <c r="D14" s="6">
        <v>53.2</v>
      </c>
      <c r="E14" s="7">
        <f t="shared" ref="E14" si="28">D13-D14</f>
        <v>0.59999999999999432</v>
      </c>
      <c r="F14" s="5">
        <v>54.9</v>
      </c>
      <c r="G14" s="7">
        <f t="shared" ref="G14" si="29">F13-F14</f>
        <v>0.20000000000000284</v>
      </c>
      <c r="H14" s="5">
        <v>52.8</v>
      </c>
      <c r="I14" s="7">
        <f t="shared" si="9"/>
        <v>0.30000000000000426</v>
      </c>
      <c r="J14" s="5">
        <v>55.2</v>
      </c>
      <c r="K14" s="4">
        <f t="shared" ref="K14" si="30">J13-J14</f>
        <v>0</v>
      </c>
      <c r="L14" s="5">
        <v>55.1</v>
      </c>
      <c r="M14" s="4">
        <f t="shared" ref="M14" si="31">L13-L14</f>
        <v>0.10000000000000142</v>
      </c>
      <c r="N14" s="5">
        <v>54.1</v>
      </c>
      <c r="O14" s="4">
        <f t="shared" ref="O14" si="32">N13-N14</f>
        <v>0.39999999999999858</v>
      </c>
      <c r="P14" s="5">
        <v>53.3</v>
      </c>
      <c r="Q14" s="4">
        <f t="shared" si="5"/>
        <v>0.20000000000000284</v>
      </c>
      <c r="R14" s="5">
        <v>53.3</v>
      </c>
      <c r="S14" s="16">
        <f t="shared" si="6"/>
        <v>0.30000000000000426</v>
      </c>
    </row>
    <row r="15" spans="3:19" x14ac:dyDescent="0.2">
      <c r="C15" s="10">
        <v>16</v>
      </c>
      <c r="D15" s="6">
        <v>52.6</v>
      </c>
      <c r="E15" s="7">
        <f t="shared" ref="E15" si="33">D14-D15</f>
        <v>0.60000000000000142</v>
      </c>
      <c r="F15" s="5">
        <v>54.5</v>
      </c>
      <c r="G15" s="7">
        <f t="shared" ref="G15" si="34">F14-F15</f>
        <v>0.39999999999999858</v>
      </c>
      <c r="H15" s="5">
        <v>52.4</v>
      </c>
      <c r="I15" s="7">
        <f t="shared" si="9"/>
        <v>0.39999999999999858</v>
      </c>
      <c r="J15" s="5">
        <v>55</v>
      </c>
      <c r="K15" s="4">
        <f t="shared" ref="K15" si="35">J14-J15</f>
        <v>0.20000000000000284</v>
      </c>
      <c r="L15" s="5">
        <v>55</v>
      </c>
      <c r="M15" s="4">
        <f t="shared" ref="M15" si="36">L14-L15</f>
        <v>0.10000000000000142</v>
      </c>
      <c r="N15" s="5">
        <v>53.7</v>
      </c>
      <c r="O15" s="4">
        <f t="shared" ref="O15" si="37">N14-N15</f>
        <v>0.39999999999999858</v>
      </c>
      <c r="P15" s="5">
        <v>53.2</v>
      </c>
      <c r="Q15" s="4">
        <f t="shared" si="5"/>
        <v>9.9999999999994316E-2</v>
      </c>
      <c r="R15" s="5">
        <v>52.9</v>
      </c>
      <c r="S15" s="16">
        <f t="shared" si="6"/>
        <v>0.39999999999999858</v>
      </c>
    </row>
    <row r="16" spans="3:19" x14ac:dyDescent="0.2">
      <c r="C16" s="10">
        <v>18</v>
      </c>
      <c r="D16" s="6">
        <v>52</v>
      </c>
      <c r="E16" s="7">
        <f t="shared" ref="E16" si="38">D15-D16</f>
        <v>0.60000000000000142</v>
      </c>
      <c r="F16" s="5">
        <v>54.2</v>
      </c>
      <c r="G16" s="7">
        <f t="shared" ref="G16" si="39">F15-F16</f>
        <v>0.29999999999999716</v>
      </c>
      <c r="H16" s="5">
        <v>52.1</v>
      </c>
      <c r="I16" s="7">
        <f t="shared" si="9"/>
        <v>0.29999999999999716</v>
      </c>
      <c r="J16" s="5">
        <v>54.9</v>
      </c>
      <c r="K16" s="4">
        <f t="shared" ref="K16" si="40">J15-J16</f>
        <v>0.10000000000000142</v>
      </c>
      <c r="L16" s="5">
        <v>54.8</v>
      </c>
      <c r="M16" s="4">
        <f t="shared" ref="M16" si="41">L15-L16</f>
        <v>0.20000000000000284</v>
      </c>
      <c r="N16" s="5">
        <v>53.3</v>
      </c>
      <c r="O16" s="4">
        <f t="shared" ref="O16" si="42">N15-N16</f>
        <v>0.40000000000000568</v>
      </c>
      <c r="P16" s="5">
        <v>53.1</v>
      </c>
      <c r="Q16" s="4">
        <f t="shared" si="5"/>
        <v>0.10000000000000142</v>
      </c>
      <c r="R16" s="5">
        <v>52.5</v>
      </c>
      <c r="S16" s="16">
        <f t="shared" si="6"/>
        <v>0.39999999999999858</v>
      </c>
    </row>
    <row r="17" spans="3:22" x14ac:dyDescent="0.2">
      <c r="C17" s="10">
        <v>20</v>
      </c>
      <c r="D17" s="6">
        <v>51.4</v>
      </c>
      <c r="E17" s="7">
        <f t="shared" ref="E17" si="43">D16-D17</f>
        <v>0.60000000000000142</v>
      </c>
      <c r="F17" s="5">
        <v>53.9</v>
      </c>
      <c r="G17" s="7">
        <f t="shared" ref="G17" si="44">F16-F17</f>
        <v>0.30000000000000426</v>
      </c>
      <c r="H17" s="5">
        <v>51.7</v>
      </c>
      <c r="I17" s="7">
        <f t="shared" si="9"/>
        <v>0.39999999999999858</v>
      </c>
      <c r="J17" s="5">
        <v>54.8</v>
      </c>
      <c r="K17" s="4">
        <f t="shared" ref="K17" si="45">J16-J17</f>
        <v>0.10000000000000142</v>
      </c>
      <c r="L17" s="5">
        <v>54.7</v>
      </c>
      <c r="M17" s="4">
        <f t="shared" ref="M17" si="46">L16-L17</f>
        <v>9.9999999999994316E-2</v>
      </c>
      <c r="N17" s="5">
        <v>53</v>
      </c>
      <c r="O17" s="4">
        <f t="shared" ref="O17" si="47">N16-N17</f>
        <v>0.29999999999999716</v>
      </c>
      <c r="P17" s="5">
        <v>52.8</v>
      </c>
      <c r="Q17" s="4">
        <f t="shared" si="5"/>
        <v>0.30000000000000426</v>
      </c>
      <c r="R17" s="5">
        <v>52.2</v>
      </c>
      <c r="S17" s="16">
        <f t="shared" si="6"/>
        <v>0.29999999999999716</v>
      </c>
    </row>
    <row r="18" spans="3:22" x14ac:dyDescent="0.2">
      <c r="C18" s="11">
        <v>22</v>
      </c>
      <c r="D18" s="6">
        <v>50.8</v>
      </c>
      <c r="E18" s="7">
        <f t="shared" ref="E18" si="48">D17-D18</f>
        <v>0.60000000000000142</v>
      </c>
      <c r="F18" s="5">
        <v>53.4</v>
      </c>
      <c r="G18" s="7">
        <f t="shared" ref="G18" si="49">F17-F18</f>
        <v>0.5</v>
      </c>
      <c r="H18" s="5">
        <v>51.1</v>
      </c>
      <c r="I18" s="7">
        <f>H17-H18</f>
        <v>0.60000000000000142</v>
      </c>
      <c r="J18" s="5">
        <v>54.6</v>
      </c>
      <c r="K18" s="4">
        <f t="shared" ref="K18" si="50">J17-J18</f>
        <v>0.19999999999999574</v>
      </c>
      <c r="L18" s="5">
        <v>54.4</v>
      </c>
      <c r="M18" s="4">
        <f t="shared" ref="M18" si="51">L17-L18</f>
        <v>0.30000000000000426</v>
      </c>
      <c r="N18" s="5">
        <v>52.5</v>
      </c>
      <c r="O18" s="4">
        <f t="shared" ref="O18" si="52">N17-N18</f>
        <v>0.5</v>
      </c>
      <c r="P18" s="5">
        <v>52.7</v>
      </c>
      <c r="Q18" s="4">
        <f t="shared" si="5"/>
        <v>9.9999999999994316E-2</v>
      </c>
      <c r="R18" s="5">
        <v>51.9</v>
      </c>
      <c r="S18" s="16">
        <f t="shared" si="6"/>
        <v>0.30000000000000426</v>
      </c>
    </row>
    <row r="19" spans="3:22" x14ac:dyDescent="0.2">
      <c r="C19" s="10">
        <v>24</v>
      </c>
      <c r="D19" s="6">
        <v>50.3</v>
      </c>
      <c r="E19" s="7">
        <f t="shared" ref="E19" si="53">D18-D19</f>
        <v>0.5</v>
      </c>
      <c r="F19" s="5">
        <v>53</v>
      </c>
      <c r="G19" s="7">
        <f t="shared" ref="G19" si="54">F18-F19</f>
        <v>0.39999999999999858</v>
      </c>
      <c r="H19" s="5">
        <v>50.7</v>
      </c>
      <c r="I19" s="7">
        <f>H18-H19</f>
        <v>0.39999999999999858</v>
      </c>
      <c r="J19" s="5">
        <v>54.5</v>
      </c>
      <c r="K19" s="4">
        <f t="shared" ref="K19" si="55">J18-J19</f>
        <v>0.10000000000000142</v>
      </c>
      <c r="L19" s="5">
        <v>54.2</v>
      </c>
      <c r="M19" s="4">
        <f t="shared" ref="M19" si="56">L18-L19</f>
        <v>0.19999999999999574</v>
      </c>
      <c r="N19" s="5">
        <v>52.2</v>
      </c>
      <c r="O19" s="4">
        <f t="shared" ref="O19" si="57">N18-N19</f>
        <v>0.29999999999999716</v>
      </c>
      <c r="P19" s="5">
        <v>52.5</v>
      </c>
      <c r="Q19" s="4">
        <f t="shared" si="5"/>
        <v>0.20000000000000284</v>
      </c>
      <c r="R19" s="5">
        <v>51.4</v>
      </c>
      <c r="S19" s="16">
        <f t="shared" si="6"/>
        <v>0.5</v>
      </c>
    </row>
    <row r="20" spans="3:22" x14ac:dyDescent="0.2">
      <c r="C20" s="10">
        <v>26</v>
      </c>
      <c r="D20" s="6">
        <v>49.8</v>
      </c>
      <c r="E20" s="7">
        <f t="shared" ref="E20" si="58">D19-D20</f>
        <v>0.5</v>
      </c>
      <c r="F20" s="5">
        <v>52.6</v>
      </c>
      <c r="G20" s="7">
        <f t="shared" ref="G20" si="59">F19-F20</f>
        <v>0.39999999999999858</v>
      </c>
      <c r="H20" s="5">
        <v>50.4</v>
      </c>
      <c r="I20" s="7">
        <f>H19-H20</f>
        <v>0.30000000000000426</v>
      </c>
      <c r="J20" s="5">
        <v>54.2</v>
      </c>
      <c r="K20" s="4">
        <f t="shared" ref="K20" si="60">J19-J20</f>
        <v>0.29999999999999716</v>
      </c>
      <c r="L20" s="5">
        <v>54.1</v>
      </c>
      <c r="M20" s="4">
        <f t="shared" ref="M20" si="61">L19-L20</f>
        <v>0.10000000000000142</v>
      </c>
      <c r="N20" s="5">
        <v>51.9</v>
      </c>
      <c r="O20" s="4">
        <f t="shared" ref="O20" si="62">N19-N20</f>
        <v>0.30000000000000426</v>
      </c>
      <c r="P20" s="5">
        <v>52.3</v>
      </c>
      <c r="Q20" s="4">
        <f t="shared" si="5"/>
        <v>0.20000000000000284</v>
      </c>
      <c r="R20" s="5">
        <v>51.1</v>
      </c>
      <c r="S20" s="16">
        <f t="shared" si="6"/>
        <v>0.29999999999999716</v>
      </c>
    </row>
    <row r="21" spans="3:22" x14ac:dyDescent="0.2">
      <c r="C21" s="10">
        <v>28</v>
      </c>
      <c r="D21" s="6">
        <v>49.3</v>
      </c>
      <c r="E21" s="7">
        <f t="shared" ref="E21" si="63">D20-D21</f>
        <v>0.5</v>
      </c>
      <c r="F21" s="5">
        <v>52.2</v>
      </c>
      <c r="G21" s="7">
        <f t="shared" ref="G21" si="64">F20-F21</f>
        <v>0.39999999999999858</v>
      </c>
      <c r="H21" s="5">
        <v>50.1</v>
      </c>
      <c r="I21" s="7">
        <f t="shared" ref="I21:I23" si="65">H20-H21</f>
        <v>0.29999999999999716</v>
      </c>
      <c r="J21" s="5">
        <v>54.1</v>
      </c>
      <c r="K21" s="4">
        <f t="shared" ref="K21" si="66">J20-J21</f>
        <v>0.10000000000000142</v>
      </c>
      <c r="L21" s="5">
        <v>53.8</v>
      </c>
      <c r="M21" s="4">
        <f t="shared" ref="M21" si="67">L20-L21</f>
        <v>0.30000000000000426</v>
      </c>
      <c r="N21" s="5">
        <v>51.5</v>
      </c>
      <c r="O21" s="4">
        <f t="shared" ref="O21" si="68">N20-N21</f>
        <v>0.39999999999999858</v>
      </c>
      <c r="P21" s="5">
        <v>52.1</v>
      </c>
      <c r="Q21" s="4">
        <f t="shared" si="5"/>
        <v>0.19999999999999574</v>
      </c>
      <c r="R21" s="5">
        <v>50.8</v>
      </c>
      <c r="S21" s="16">
        <f t="shared" si="6"/>
        <v>0.30000000000000426</v>
      </c>
    </row>
    <row r="22" spans="3:22" x14ac:dyDescent="0.2">
      <c r="C22" s="10">
        <v>30</v>
      </c>
      <c r="D22" s="3">
        <v>48.8</v>
      </c>
      <c r="E22" s="4">
        <f t="shared" ref="E22" si="69">D21-D22</f>
        <v>0.5</v>
      </c>
      <c r="F22" s="5">
        <v>51.8</v>
      </c>
      <c r="G22" s="4">
        <f t="shared" ref="G22" si="70">F21-F22</f>
        <v>0.40000000000000568</v>
      </c>
      <c r="H22" s="5">
        <v>49.8</v>
      </c>
      <c r="I22" s="4">
        <f t="shared" si="65"/>
        <v>0.30000000000000426</v>
      </c>
      <c r="J22" s="5">
        <v>53.8</v>
      </c>
      <c r="K22" s="4">
        <f t="shared" ref="K22" si="71">J21-J22</f>
        <v>0.30000000000000426</v>
      </c>
      <c r="L22" s="5">
        <v>53.6</v>
      </c>
      <c r="M22" s="4">
        <f t="shared" ref="M22" si="72">L21-L22</f>
        <v>0.19999999999999574</v>
      </c>
      <c r="N22" s="5">
        <v>51.2</v>
      </c>
      <c r="O22" s="4">
        <f t="shared" ref="O22" si="73">N21-N22</f>
        <v>0.29999999999999716</v>
      </c>
      <c r="P22" s="5">
        <v>51.9</v>
      </c>
      <c r="Q22" s="4">
        <f t="shared" si="5"/>
        <v>0.20000000000000284</v>
      </c>
      <c r="R22" s="5">
        <v>50.3</v>
      </c>
      <c r="S22" s="16">
        <f t="shared" si="6"/>
        <v>0.5</v>
      </c>
    </row>
    <row r="23" spans="3:22" x14ac:dyDescent="0.2">
      <c r="C23" s="11">
        <v>32</v>
      </c>
      <c r="D23" s="6">
        <v>48.2</v>
      </c>
      <c r="E23" s="7">
        <f t="shared" ref="E23" si="74">D22-D23</f>
        <v>0.59999999999999432</v>
      </c>
      <c r="F23" s="5">
        <v>51.3</v>
      </c>
      <c r="G23" s="7">
        <f t="shared" ref="G23" si="75">F22-F23</f>
        <v>0.5</v>
      </c>
      <c r="H23" s="5">
        <v>49.5</v>
      </c>
      <c r="I23" s="7">
        <f t="shared" si="65"/>
        <v>0.29999999999999716</v>
      </c>
      <c r="J23" s="5">
        <v>53.7</v>
      </c>
      <c r="K23" s="4">
        <f t="shared" ref="K23" si="76">J22-J23</f>
        <v>9.9999999999994316E-2</v>
      </c>
      <c r="L23" s="5">
        <v>53.3</v>
      </c>
      <c r="M23" s="4">
        <f t="shared" ref="M23" si="77">L22-L23</f>
        <v>0.30000000000000426</v>
      </c>
      <c r="N23" s="5">
        <v>50.8</v>
      </c>
      <c r="O23" s="4">
        <f t="shared" ref="O23" si="78">N22-N23</f>
        <v>0.40000000000000568</v>
      </c>
      <c r="P23" s="5">
        <v>51.7</v>
      </c>
      <c r="Q23" s="4">
        <f t="shared" si="5"/>
        <v>0.19999999999999574</v>
      </c>
      <c r="R23" s="5">
        <v>50</v>
      </c>
      <c r="S23" s="16">
        <f t="shared" si="6"/>
        <v>0.29999999999999716</v>
      </c>
      <c r="V23" t="s">
        <v>5</v>
      </c>
    </row>
    <row r="24" spans="3:22" x14ac:dyDescent="0.2">
      <c r="C24" s="10">
        <v>34</v>
      </c>
      <c r="D24" s="6">
        <v>47.8</v>
      </c>
      <c r="E24" s="7">
        <f>D23-D24</f>
        <v>0.40000000000000568</v>
      </c>
      <c r="F24" s="5">
        <v>50.9</v>
      </c>
      <c r="G24" s="7">
        <f>F23-F24</f>
        <v>0.39999999999999858</v>
      </c>
      <c r="H24" s="5">
        <v>49.2</v>
      </c>
      <c r="I24" s="7">
        <f>H23-H24</f>
        <v>0.29999999999999716</v>
      </c>
      <c r="J24" s="5">
        <v>53.4</v>
      </c>
      <c r="K24" s="4">
        <f t="shared" ref="K24" si="79">J23-J24</f>
        <v>0.30000000000000426</v>
      </c>
      <c r="L24" s="5">
        <v>53.1</v>
      </c>
      <c r="M24" s="4">
        <f t="shared" ref="M24" si="80">L23-L24</f>
        <v>0.19999999999999574</v>
      </c>
      <c r="N24" s="5">
        <v>50.5</v>
      </c>
      <c r="O24" s="4">
        <f t="shared" ref="O24" si="81">N23-N24</f>
        <v>0.29999999999999716</v>
      </c>
      <c r="P24" s="5">
        <v>51.5</v>
      </c>
      <c r="Q24" s="4">
        <f t="shared" si="5"/>
        <v>0.20000000000000284</v>
      </c>
      <c r="R24" s="5">
        <v>49.6</v>
      </c>
      <c r="S24" s="16">
        <f t="shared" si="6"/>
        <v>0.39999999999999858</v>
      </c>
    </row>
    <row r="25" spans="3:22" x14ac:dyDescent="0.2">
      <c r="C25" s="10">
        <v>36</v>
      </c>
      <c r="D25" s="6">
        <v>47.3</v>
      </c>
      <c r="E25" s="7">
        <f>D24-D25</f>
        <v>0.5</v>
      </c>
      <c r="F25" s="5">
        <v>50.5</v>
      </c>
      <c r="G25" s="7">
        <f>F24-F25</f>
        <v>0.39999999999999858</v>
      </c>
      <c r="H25" s="5">
        <v>48.9</v>
      </c>
      <c r="I25" s="7">
        <f>H24-H25</f>
        <v>0.30000000000000426</v>
      </c>
      <c r="J25" s="5">
        <v>53.2</v>
      </c>
      <c r="K25" s="4">
        <f t="shared" ref="K25" si="82">J24-J25</f>
        <v>0.19999999999999574</v>
      </c>
      <c r="L25" s="5">
        <v>52.9</v>
      </c>
      <c r="M25" s="4">
        <f t="shared" ref="M25" si="83">L24-L25</f>
        <v>0.20000000000000284</v>
      </c>
      <c r="N25" s="5">
        <v>50.1</v>
      </c>
      <c r="O25" s="4">
        <f t="shared" ref="O25" si="84">N24-N25</f>
        <v>0.39999999999999858</v>
      </c>
      <c r="P25" s="5">
        <v>51.2</v>
      </c>
      <c r="Q25" s="4">
        <f t="shared" si="5"/>
        <v>0.29999999999999716</v>
      </c>
      <c r="R25" s="5">
        <v>49.3</v>
      </c>
      <c r="S25" s="16">
        <f t="shared" si="6"/>
        <v>0.30000000000000426</v>
      </c>
    </row>
    <row r="26" spans="3:22" x14ac:dyDescent="0.2">
      <c r="C26" s="10">
        <v>38</v>
      </c>
      <c r="D26" s="6">
        <v>46.8</v>
      </c>
      <c r="E26" s="7">
        <f t="shared" ref="E26" si="85">D25-D26</f>
        <v>0.5</v>
      </c>
      <c r="F26" s="5">
        <v>50</v>
      </c>
      <c r="G26" s="7">
        <f t="shared" ref="G26" si="86">F25-F26</f>
        <v>0.5</v>
      </c>
      <c r="H26" s="5">
        <v>48.5</v>
      </c>
      <c r="I26" s="7">
        <f t="shared" ref="I26:I37" si="87">H25-H26</f>
        <v>0.39999999999999858</v>
      </c>
      <c r="J26" s="5">
        <v>53</v>
      </c>
      <c r="K26" s="4">
        <f t="shared" ref="K26" si="88">J25-J26</f>
        <v>0.20000000000000284</v>
      </c>
      <c r="L26" s="5">
        <v>52.7</v>
      </c>
      <c r="M26" s="4">
        <f t="shared" ref="M26" si="89">L25-L26</f>
        <v>0.19999999999999574</v>
      </c>
      <c r="N26" s="5">
        <v>49.6</v>
      </c>
      <c r="O26" s="4">
        <f t="shared" ref="O26" si="90">N25-N26</f>
        <v>0.5</v>
      </c>
      <c r="P26" s="5">
        <v>51.1</v>
      </c>
      <c r="Q26" s="4">
        <f t="shared" si="5"/>
        <v>0.10000000000000142</v>
      </c>
      <c r="R26" s="5">
        <v>48.9</v>
      </c>
      <c r="S26" s="16">
        <f t="shared" si="6"/>
        <v>0.39999999999999858</v>
      </c>
    </row>
    <row r="27" spans="3:22" x14ac:dyDescent="0.2">
      <c r="C27" s="10">
        <v>40</v>
      </c>
      <c r="D27" s="6">
        <v>46.3</v>
      </c>
      <c r="E27" s="7">
        <f t="shared" ref="E27" si="91">D26-D27</f>
        <v>0.5</v>
      </c>
      <c r="F27" s="5">
        <v>49.6</v>
      </c>
      <c r="G27" s="7">
        <f t="shared" ref="G27" si="92">F26-F27</f>
        <v>0.39999999999999858</v>
      </c>
      <c r="H27" s="5">
        <v>48.2</v>
      </c>
      <c r="I27" s="7">
        <f t="shared" si="87"/>
        <v>0.29999999999999716</v>
      </c>
      <c r="J27" s="5">
        <v>52.8</v>
      </c>
      <c r="K27" s="4">
        <f t="shared" ref="K27" si="93">J26-J27</f>
        <v>0.20000000000000284</v>
      </c>
      <c r="L27" s="5">
        <v>52.3</v>
      </c>
      <c r="M27" s="4">
        <f t="shared" ref="M27" si="94">L26-L27</f>
        <v>0.40000000000000568</v>
      </c>
      <c r="N27" s="5">
        <v>49.3</v>
      </c>
      <c r="O27" s="4">
        <f t="shared" ref="O27" si="95">N26-N27</f>
        <v>0.30000000000000426</v>
      </c>
      <c r="P27" s="5">
        <v>50.9</v>
      </c>
      <c r="Q27" s="4">
        <f t="shared" si="5"/>
        <v>0.20000000000000284</v>
      </c>
      <c r="R27" s="5">
        <v>48.5</v>
      </c>
      <c r="S27" s="16">
        <f t="shared" si="6"/>
        <v>0.39999999999999858</v>
      </c>
    </row>
    <row r="28" spans="3:22" x14ac:dyDescent="0.2">
      <c r="C28" s="10">
        <v>42</v>
      </c>
      <c r="D28" s="6">
        <v>45.9</v>
      </c>
      <c r="E28" s="7">
        <f t="shared" ref="E28" si="96">D27-D28</f>
        <v>0.39999999999999858</v>
      </c>
      <c r="F28" s="5">
        <v>49.2</v>
      </c>
      <c r="G28" s="7">
        <f t="shared" ref="G28" si="97">F27-F28</f>
        <v>0.39999999999999858</v>
      </c>
      <c r="H28" s="5">
        <v>48</v>
      </c>
      <c r="I28" s="7">
        <f t="shared" si="87"/>
        <v>0.20000000000000284</v>
      </c>
      <c r="J28" s="5">
        <v>52.5</v>
      </c>
      <c r="K28" s="4">
        <f t="shared" ref="K28" si="98">J27-J28</f>
        <v>0.29999999999999716</v>
      </c>
      <c r="L28" s="5">
        <v>52.1</v>
      </c>
      <c r="M28" s="4">
        <f t="shared" ref="M28" si="99">L27-L28</f>
        <v>0.19999999999999574</v>
      </c>
      <c r="N28" s="5">
        <v>49</v>
      </c>
      <c r="O28" s="4">
        <f t="shared" ref="O28" si="100">N27-N28</f>
        <v>0.29999999999999716</v>
      </c>
      <c r="P28" s="5">
        <v>50.8</v>
      </c>
      <c r="Q28" s="4">
        <f t="shared" si="5"/>
        <v>0.10000000000000142</v>
      </c>
      <c r="R28" s="5">
        <v>48.2</v>
      </c>
      <c r="S28" s="16">
        <f t="shared" si="6"/>
        <v>0.29999999999999716</v>
      </c>
    </row>
    <row r="29" spans="3:22" x14ac:dyDescent="0.2">
      <c r="C29" s="10">
        <v>44</v>
      </c>
      <c r="D29" s="6">
        <v>45.5</v>
      </c>
      <c r="E29" s="7">
        <f t="shared" ref="E29" si="101">D28-D29</f>
        <v>0.39999999999999858</v>
      </c>
      <c r="F29" s="5">
        <v>48.8</v>
      </c>
      <c r="G29" s="7">
        <f t="shared" ref="G29" si="102">F28-F29</f>
        <v>0.40000000000000568</v>
      </c>
      <c r="H29" s="5">
        <v>47.8</v>
      </c>
      <c r="I29" s="7">
        <f t="shared" si="87"/>
        <v>0.20000000000000284</v>
      </c>
      <c r="J29" s="5">
        <v>52.2</v>
      </c>
      <c r="K29" s="4">
        <f t="shared" ref="K29" si="103">J28-J29</f>
        <v>0.29999999999999716</v>
      </c>
      <c r="L29" s="5">
        <v>51.9</v>
      </c>
      <c r="M29" s="4">
        <f t="shared" ref="M29" si="104">L28-L29</f>
        <v>0.20000000000000284</v>
      </c>
      <c r="N29" s="5">
        <v>48.8</v>
      </c>
      <c r="O29" s="4">
        <f t="shared" ref="O29" si="105">N28-N29</f>
        <v>0.20000000000000284</v>
      </c>
      <c r="P29" s="5">
        <v>50.5</v>
      </c>
      <c r="Q29" s="4">
        <f t="shared" si="5"/>
        <v>0.29999999999999716</v>
      </c>
      <c r="R29" s="5">
        <v>47.9</v>
      </c>
      <c r="S29" s="16">
        <f t="shared" si="6"/>
        <v>0.30000000000000426</v>
      </c>
    </row>
    <row r="30" spans="3:22" x14ac:dyDescent="0.2">
      <c r="C30" s="10">
        <v>46</v>
      </c>
      <c r="D30" s="6">
        <v>45.1</v>
      </c>
      <c r="E30" s="7">
        <f t="shared" ref="E30" si="106">D29-D30</f>
        <v>0.39999999999999858</v>
      </c>
      <c r="F30" s="5">
        <v>48.2</v>
      </c>
      <c r="G30" s="7">
        <f t="shared" ref="G30" si="107">F29-F30</f>
        <v>0.59999999999999432</v>
      </c>
      <c r="H30" s="5">
        <v>47.3</v>
      </c>
      <c r="I30" s="7">
        <f t="shared" si="87"/>
        <v>0.5</v>
      </c>
      <c r="J30" s="5">
        <v>52.1</v>
      </c>
      <c r="K30" s="4">
        <f t="shared" ref="K30" si="108">J29-J30</f>
        <v>0.10000000000000142</v>
      </c>
      <c r="L30" s="5">
        <v>51.6</v>
      </c>
      <c r="M30" s="4">
        <f t="shared" ref="M30" si="109">L29-L30</f>
        <v>0.29999999999999716</v>
      </c>
      <c r="N30" s="5">
        <v>48.4</v>
      </c>
      <c r="O30" s="4">
        <f t="shared" ref="O30" si="110">N29-N30</f>
        <v>0.39999999999999858</v>
      </c>
      <c r="P30" s="5">
        <v>50.3</v>
      </c>
      <c r="Q30" s="4">
        <f t="shared" si="5"/>
        <v>0.20000000000000284</v>
      </c>
      <c r="R30" s="5">
        <v>47.5</v>
      </c>
      <c r="S30" s="16">
        <f t="shared" si="6"/>
        <v>0.39999999999999858</v>
      </c>
    </row>
    <row r="31" spans="3:22" x14ac:dyDescent="0.2">
      <c r="C31" s="10">
        <v>48</v>
      </c>
      <c r="D31" s="6">
        <v>44.7</v>
      </c>
      <c r="E31" s="7">
        <f t="shared" ref="E31" si="111">D30-D31</f>
        <v>0.39999999999999858</v>
      </c>
      <c r="F31" s="5">
        <v>47.9</v>
      </c>
      <c r="G31" s="7">
        <f t="shared" ref="G31" si="112">F30-F31</f>
        <v>0.30000000000000426</v>
      </c>
      <c r="H31" s="5">
        <v>47.1</v>
      </c>
      <c r="I31" s="7">
        <f t="shared" si="87"/>
        <v>0.19999999999999574</v>
      </c>
      <c r="J31" s="5">
        <v>51.8</v>
      </c>
      <c r="K31" s="4">
        <f t="shared" ref="K31" si="113">J30-J31</f>
        <v>0.30000000000000426</v>
      </c>
      <c r="L31" s="5">
        <v>51.3</v>
      </c>
      <c r="M31" s="4">
        <f t="shared" ref="M31" si="114">L30-L31</f>
        <v>0.30000000000000426</v>
      </c>
      <c r="N31" s="5">
        <v>48.2</v>
      </c>
      <c r="O31" s="4">
        <f t="shared" ref="O31" si="115">N30-N31</f>
        <v>0.19999999999999574</v>
      </c>
      <c r="P31" s="5">
        <v>50.1</v>
      </c>
      <c r="Q31" s="4">
        <f t="shared" si="5"/>
        <v>0.19999999999999574</v>
      </c>
      <c r="R31" s="5">
        <v>47.1</v>
      </c>
      <c r="S31" s="16">
        <f t="shared" si="6"/>
        <v>0.39999999999999858</v>
      </c>
    </row>
    <row r="32" spans="3:22" x14ac:dyDescent="0.2">
      <c r="C32" s="10">
        <v>50</v>
      </c>
      <c r="D32" s="6">
        <v>44.3</v>
      </c>
      <c r="E32" s="7">
        <f t="shared" ref="E32" si="116">D31-D32</f>
        <v>0.40000000000000568</v>
      </c>
      <c r="F32" s="5">
        <v>47.5</v>
      </c>
      <c r="G32" s="7">
        <f t="shared" ref="G32" si="117">F31-F32</f>
        <v>0.39999999999999858</v>
      </c>
      <c r="H32" s="5">
        <v>46.8</v>
      </c>
      <c r="I32" s="7">
        <f t="shared" si="87"/>
        <v>0.30000000000000426</v>
      </c>
      <c r="J32" s="5">
        <v>51.5</v>
      </c>
      <c r="K32" s="4">
        <f t="shared" ref="K32" si="118">J31-J32</f>
        <v>0.29999999999999716</v>
      </c>
      <c r="L32" s="5">
        <v>51.1</v>
      </c>
      <c r="M32" s="4">
        <f t="shared" ref="M32" si="119">L31-L32</f>
        <v>0.19999999999999574</v>
      </c>
      <c r="N32" s="5">
        <v>47.9</v>
      </c>
      <c r="O32" s="4">
        <f t="shared" ref="O32" si="120">N31-N32</f>
        <v>0.30000000000000426</v>
      </c>
      <c r="P32" s="5">
        <v>49.9</v>
      </c>
      <c r="Q32" s="4">
        <f t="shared" si="5"/>
        <v>0.20000000000000284</v>
      </c>
      <c r="R32" s="5">
        <v>46.8</v>
      </c>
      <c r="S32" s="16">
        <f t="shared" si="6"/>
        <v>0.30000000000000426</v>
      </c>
    </row>
    <row r="33" spans="3:19" x14ac:dyDescent="0.2">
      <c r="C33" s="10">
        <v>52</v>
      </c>
      <c r="D33" s="6">
        <v>43.9</v>
      </c>
      <c r="E33" s="7">
        <f t="shared" ref="E33" si="121">D32-D33</f>
        <v>0.39999999999999858</v>
      </c>
      <c r="F33" s="5">
        <v>47.1</v>
      </c>
      <c r="G33" s="7">
        <f t="shared" ref="G33" si="122">F32-F33</f>
        <v>0.39999999999999858</v>
      </c>
      <c r="H33" s="5">
        <v>46.5</v>
      </c>
      <c r="I33" s="7">
        <f t="shared" si="87"/>
        <v>0.29999999999999716</v>
      </c>
      <c r="J33" s="5">
        <v>51.3</v>
      </c>
      <c r="K33" s="4">
        <f t="shared" ref="K33" si="123">J32-J33</f>
        <v>0.20000000000000284</v>
      </c>
      <c r="L33" s="5">
        <v>50.9</v>
      </c>
      <c r="M33" s="4">
        <f t="shared" ref="M33" si="124">L32-L33</f>
        <v>0.20000000000000284</v>
      </c>
      <c r="N33" s="5">
        <v>47.6</v>
      </c>
      <c r="O33" s="4">
        <f t="shared" ref="O33:O37" si="125">N32-N33</f>
        <v>0.29999999999999716</v>
      </c>
      <c r="P33" s="5">
        <v>49.7</v>
      </c>
      <c r="Q33" s="4">
        <f t="shared" si="5"/>
        <v>0.19999999999999574</v>
      </c>
      <c r="R33" s="5">
        <v>46.5</v>
      </c>
      <c r="S33" s="16">
        <f t="shared" si="6"/>
        <v>0.29999999999999716</v>
      </c>
    </row>
    <row r="34" spans="3:19" x14ac:dyDescent="0.2">
      <c r="C34" s="10">
        <v>54</v>
      </c>
      <c r="D34" s="6">
        <v>43.5</v>
      </c>
      <c r="E34" s="7">
        <f t="shared" ref="E34" si="126">D33-D34</f>
        <v>0.39999999999999858</v>
      </c>
      <c r="F34" s="5">
        <v>46.7</v>
      </c>
      <c r="G34" s="7">
        <f t="shared" ref="G34" si="127">F33-F34</f>
        <v>0.39999999999999858</v>
      </c>
      <c r="H34" s="5">
        <v>46.2</v>
      </c>
      <c r="I34" s="7">
        <f t="shared" si="87"/>
        <v>0.29999999999999716</v>
      </c>
      <c r="J34" s="5">
        <v>51.1</v>
      </c>
      <c r="K34" s="4">
        <f t="shared" ref="K34" si="128">J33-J34</f>
        <v>0.19999999999999574</v>
      </c>
      <c r="L34" s="5">
        <v>50.6</v>
      </c>
      <c r="M34" s="4">
        <f t="shared" ref="M34" si="129">L33-L34</f>
        <v>0.29999999999999716</v>
      </c>
      <c r="N34" s="5">
        <v>47.3</v>
      </c>
      <c r="O34" s="4">
        <f t="shared" si="125"/>
        <v>0.30000000000000426</v>
      </c>
      <c r="P34" s="5">
        <v>49.4</v>
      </c>
      <c r="Q34" s="4">
        <f t="shared" si="5"/>
        <v>0.30000000000000426</v>
      </c>
      <c r="R34" s="5">
        <v>46.2</v>
      </c>
      <c r="S34" s="16">
        <f t="shared" si="6"/>
        <v>0.29999999999999716</v>
      </c>
    </row>
    <row r="35" spans="3:19" x14ac:dyDescent="0.2">
      <c r="C35" s="10">
        <v>56</v>
      </c>
      <c r="D35" s="6">
        <v>43.1</v>
      </c>
      <c r="E35" s="7">
        <f t="shared" ref="E35" si="130">D34-D35</f>
        <v>0.39999999999999858</v>
      </c>
      <c r="F35" s="5">
        <v>46.3</v>
      </c>
      <c r="G35" s="7">
        <f t="shared" ref="G35" si="131">F34-F35</f>
        <v>0.40000000000000568</v>
      </c>
      <c r="H35" s="5">
        <v>46</v>
      </c>
      <c r="I35" s="7">
        <f t="shared" si="87"/>
        <v>0.20000000000000284</v>
      </c>
      <c r="J35" s="5">
        <v>50.9</v>
      </c>
      <c r="K35" s="4">
        <f t="shared" ref="K35" si="132">J34-J35</f>
        <v>0.20000000000000284</v>
      </c>
      <c r="L35" s="5">
        <v>50.3</v>
      </c>
      <c r="M35" s="4">
        <f t="shared" ref="M35" si="133">L34-L35</f>
        <v>0.30000000000000426</v>
      </c>
      <c r="N35" s="5">
        <v>47.1</v>
      </c>
      <c r="O35" s="4">
        <f t="shared" si="125"/>
        <v>0.19999999999999574</v>
      </c>
      <c r="P35" s="5">
        <v>49.2</v>
      </c>
      <c r="Q35" s="4">
        <f t="shared" si="5"/>
        <v>0.19999999999999574</v>
      </c>
      <c r="R35" s="5">
        <v>45.8</v>
      </c>
      <c r="S35" s="16">
        <f t="shared" si="6"/>
        <v>0.40000000000000568</v>
      </c>
    </row>
    <row r="36" spans="3:19" x14ac:dyDescent="0.2">
      <c r="C36" s="10">
        <v>58</v>
      </c>
      <c r="D36" s="6">
        <v>42.8</v>
      </c>
      <c r="E36" s="7">
        <f t="shared" ref="E36" si="134">D35-D36</f>
        <v>0.30000000000000426</v>
      </c>
      <c r="F36" s="5">
        <v>45.9</v>
      </c>
      <c r="G36" s="7">
        <f t="shared" ref="G36" si="135">F35-F36</f>
        <v>0.39999999999999858</v>
      </c>
      <c r="H36" s="5">
        <v>45.7</v>
      </c>
      <c r="I36" s="7">
        <f t="shared" si="87"/>
        <v>0.29999999999999716</v>
      </c>
      <c r="J36" s="5">
        <v>50.6</v>
      </c>
      <c r="K36" s="4">
        <f t="shared" ref="K36" si="136">J35-J36</f>
        <v>0.29999999999999716</v>
      </c>
      <c r="L36" s="5">
        <v>50.1</v>
      </c>
      <c r="M36" s="4">
        <f t="shared" ref="M36" si="137">L35-L36</f>
        <v>0.19999999999999574</v>
      </c>
      <c r="N36" s="5">
        <v>46.8</v>
      </c>
      <c r="O36" s="4">
        <f t="shared" si="125"/>
        <v>0.30000000000000426</v>
      </c>
      <c r="P36" s="5">
        <v>49.1</v>
      </c>
      <c r="Q36" s="4">
        <f t="shared" si="5"/>
        <v>0.10000000000000142</v>
      </c>
      <c r="R36" s="5">
        <v>45.5</v>
      </c>
      <c r="S36" s="16">
        <f t="shared" si="6"/>
        <v>0.29999999999999716</v>
      </c>
    </row>
    <row r="37" spans="3:19" ht="17" thickBot="1" x14ac:dyDescent="0.25">
      <c r="C37" s="12">
        <v>60</v>
      </c>
      <c r="D37" s="17">
        <v>42.4</v>
      </c>
      <c r="E37" s="18">
        <f t="shared" ref="E37" si="138">D36-D37</f>
        <v>0.39999999999999858</v>
      </c>
      <c r="F37" s="19">
        <v>45.5</v>
      </c>
      <c r="G37" s="18">
        <f t="shared" ref="G37" si="139">F36-F37</f>
        <v>0.39999999999999858</v>
      </c>
      <c r="H37" s="19">
        <v>45.5</v>
      </c>
      <c r="I37" s="18">
        <f t="shared" si="87"/>
        <v>0.20000000000000284</v>
      </c>
      <c r="J37" s="19">
        <v>50.3</v>
      </c>
      <c r="K37" s="20">
        <f t="shared" ref="K37" si="140">J36-J37</f>
        <v>0.30000000000000426</v>
      </c>
      <c r="L37" s="19">
        <v>49.9</v>
      </c>
      <c r="M37" s="20">
        <f t="shared" ref="M37" si="141">L36-L37</f>
        <v>0.20000000000000284</v>
      </c>
      <c r="N37" s="19">
        <v>46.5</v>
      </c>
      <c r="O37" s="20">
        <f t="shared" si="125"/>
        <v>0.29999999999999716</v>
      </c>
      <c r="P37" s="19">
        <v>48.9</v>
      </c>
      <c r="Q37" s="20">
        <f t="shared" si="5"/>
        <v>0.20000000000000284</v>
      </c>
      <c r="R37" s="19">
        <v>45.2</v>
      </c>
      <c r="S37" s="21">
        <f t="shared" si="6"/>
        <v>0.29999999999999716</v>
      </c>
    </row>
    <row r="38" spans="3:19" x14ac:dyDescent="0.2">
      <c r="D38" s="1">
        <f>D7-D37</f>
        <v>17.600000000000001</v>
      </c>
      <c r="F38" s="1">
        <f>F7-F37</f>
        <v>12.5</v>
      </c>
      <c r="H38" s="1">
        <f>H7-H37</f>
        <v>13.299999999999997</v>
      </c>
      <c r="J38" s="1">
        <f>J7-J37</f>
        <v>7.8000000000000043</v>
      </c>
      <c r="L38" s="1">
        <f>L7-L37</f>
        <v>8.2000000000000028</v>
      </c>
      <c r="N38" s="8">
        <v>46.3</v>
      </c>
      <c r="P38" s="1">
        <f>P7-P37</f>
        <v>6.6000000000000014</v>
      </c>
      <c r="R38" s="1">
        <f>R7-R37</f>
        <v>11.899999999999999</v>
      </c>
    </row>
    <row r="41" spans="3:19" ht="30" thickBot="1" x14ac:dyDescent="0.4">
      <c r="C41" s="29" t="s">
        <v>14</v>
      </c>
    </row>
    <row r="42" spans="3:19" x14ac:dyDescent="0.2">
      <c r="C42" s="23"/>
      <c r="D42" s="45" t="s">
        <v>3</v>
      </c>
      <c r="E42" s="43"/>
      <c r="F42" s="42" t="s">
        <v>1</v>
      </c>
      <c r="G42" s="43"/>
      <c r="H42" s="42" t="s">
        <v>6</v>
      </c>
      <c r="I42" s="43"/>
      <c r="J42" s="42" t="s">
        <v>7</v>
      </c>
      <c r="K42" s="43"/>
      <c r="L42" s="42" t="s">
        <v>8</v>
      </c>
      <c r="M42" s="43"/>
      <c r="N42" s="42" t="s">
        <v>9</v>
      </c>
      <c r="O42" s="43"/>
      <c r="P42" s="42" t="s">
        <v>4</v>
      </c>
      <c r="Q42" s="43"/>
      <c r="R42" s="42" t="s">
        <v>2</v>
      </c>
      <c r="S42" s="44"/>
    </row>
    <row r="43" spans="3:19" ht="38" thickBot="1" x14ac:dyDescent="0.25">
      <c r="C43" s="28" t="s">
        <v>11</v>
      </c>
      <c r="D43" s="22" t="s">
        <v>0</v>
      </c>
      <c r="E43" s="14" t="s">
        <v>10</v>
      </c>
      <c r="F43" s="22" t="s">
        <v>0</v>
      </c>
      <c r="G43" s="14" t="s">
        <v>10</v>
      </c>
      <c r="H43" s="22" t="s">
        <v>0</v>
      </c>
      <c r="I43" s="14" t="s">
        <v>10</v>
      </c>
      <c r="J43" s="22" t="s">
        <v>0</v>
      </c>
      <c r="K43" s="14" t="s">
        <v>10</v>
      </c>
      <c r="L43" s="22" t="s">
        <v>0</v>
      </c>
      <c r="M43" s="14" t="s">
        <v>10</v>
      </c>
      <c r="N43" s="22" t="s">
        <v>0</v>
      </c>
      <c r="O43" s="14" t="s">
        <v>10</v>
      </c>
      <c r="P43" s="22" t="s">
        <v>0</v>
      </c>
      <c r="Q43" s="14" t="s">
        <v>10</v>
      </c>
      <c r="R43" s="22" t="s">
        <v>0</v>
      </c>
      <c r="S43" s="15" t="s">
        <v>10</v>
      </c>
    </row>
    <row r="44" spans="3:19" x14ac:dyDescent="0.2">
      <c r="C44" s="9">
        <v>0</v>
      </c>
      <c r="D44" s="3">
        <v>60</v>
      </c>
      <c r="E44" s="26" t="s">
        <v>13</v>
      </c>
      <c r="F44" s="3">
        <v>58</v>
      </c>
      <c r="G44" s="26" t="s">
        <v>13</v>
      </c>
      <c r="H44" s="5">
        <v>58.8</v>
      </c>
      <c r="I44" s="26" t="s">
        <v>13</v>
      </c>
      <c r="J44" s="5">
        <v>58.1</v>
      </c>
      <c r="K44" s="26" t="s">
        <v>13</v>
      </c>
      <c r="L44" s="5">
        <v>58.1</v>
      </c>
      <c r="M44" s="26" t="s">
        <v>13</v>
      </c>
      <c r="N44" s="5">
        <v>60.2</v>
      </c>
      <c r="O44" s="26" t="s">
        <v>13</v>
      </c>
      <c r="P44" s="5">
        <v>55.5</v>
      </c>
      <c r="Q44" s="26" t="s">
        <v>13</v>
      </c>
      <c r="R44" s="5">
        <v>57.1</v>
      </c>
      <c r="S44" s="27" t="s">
        <v>13</v>
      </c>
    </row>
    <row r="45" spans="3:19" x14ac:dyDescent="0.2">
      <c r="C45" s="10">
        <v>2</v>
      </c>
      <c r="D45" s="6">
        <v>57.1</v>
      </c>
      <c r="E45" s="7">
        <f>D44-D45</f>
        <v>2.8999999999999986</v>
      </c>
      <c r="F45" s="5">
        <v>56.1</v>
      </c>
      <c r="G45" s="7">
        <f>F44-F45</f>
        <v>1.8999999999999986</v>
      </c>
      <c r="H45" s="5">
        <v>55.7</v>
      </c>
      <c r="I45" s="7">
        <f>H44-H45</f>
        <v>3.0999999999999943</v>
      </c>
      <c r="J45" s="5">
        <v>55.6</v>
      </c>
      <c r="K45" s="4">
        <f>J44-J45</f>
        <v>2.5</v>
      </c>
      <c r="L45" s="5">
        <v>55.7</v>
      </c>
      <c r="M45" s="4">
        <f>L44-L45</f>
        <v>2.3999999999999986</v>
      </c>
      <c r="N45" s="5">
        <v>57.3</v>
      </c>
      <c r="O45" s="4">
        <f>N44-N45</f>
        <v>2.9000000000000057</v>
      </c>
      <c r="P45" s="5">
        <v>54.2</v>
      </c>
      <c r="Q45" s="4">
        <f>P44-P45</f>
        <v>1.2999999999999972</v>
      </c>
      <c r="R45" s="5">
        <v>55.1</v>
      </c>
      <c r="S45" s="16">
        <f>R44-R45</f>
        <v>2</v>
      </c>
    </row>
    <row r="46" spans="3:19" x14ac:dyDescent="0.2">
      <c r="C46" s="10">
        <v>4</v>
      </c>
      <c r="D46" s="6">
        <v>56.3</v>
      </c>
      <c r="E46" s="7">
        <f t="shared" ref="E46" si="142">D45-D46</f>
        <v>0.80000000000000426</v>
      </c>
      <c r="F46" s="5">
        <v>55.8</v>
      </c>
      <c r="G46" s="7">
        <f t="shared" ref="G46" si="143">F45-F46</f>
        <v>0.30000000000000426</v>
      </c>
      <c r="H46" s="5">
        <v>54.9</v>
      </c>
      <c r="I46" s="7">
        <f>H45-H46</f>
        <v>0.80000000000000426</v>
      </c>
      <c r="J46" s="5">
        <v>55.3</v>
      </c>
      <c r="K46" s="4">
        <f t="shared" ref="K46" si="144">J45-J46</f>
        <v>0.30000000000000426</v>
      </c>
      <c r="L46" s="5">
        <v>55.4</v>
      </c>
      <c r="M46" s="4">
        <f t="shared" ref="M46" si="145">L45-L46</f>
        <v>0.30000000000000426</v>
      </c>
      <c r="N46" s="5">
        <v>56.5</v>
      </c>
      <c r="O46" s="4">
        <f t="shared" ref="O46" si="146">N45-N46</f>
        <v>0.79999999999999716</v>
      </c>
      <c r="P46" s="5">
        <v>53.9</v>
      </c>
      <c r="Q46" s="4">
        <f t="shared" ref="Q46:Q74" si="147">P45-P46</f>
        <v>0.30000000000000426</v>
      </c>
      <c r="R46" s="5">
        <v>54.9</v>
      </c>
      <c r="S46" s="16">
        <f t="shared" ref="S46:S74" si="148">R45-R46</f>
        <v>0.20000000000000284</v>
      </c>
    </row>
    <row r="47" spans="3:19" x14ac:dyDescent="0.2">
      <c r="C47" s="10">
        <v>6</v>
      </c>
      <c r="D47" s="6">
        <v>55.7</v>
      </c>
      <c r="E47" s="7">
        <f t="shared" ref="E47" si="149">D46-D47</f>
        <v>0.59999999999999432</v>
      </c>
      <c r="F47" s="5">
        <v>55.6</v>
      </c>
      <c r="G47" s="7">
        <f t="shared" ref="G47" si="150">F46-F47</f>
        <v>0.19999999999999574</v>
      </c>
      <c r="H47" s="5">
        <v>54.3</v>
      </c>
      <c r="I47" s="7">
        <f t="shared" ref="I47:I54" si="151">H46-H47</f>
        <v>0.60000000000000142</v>
      </c>
      <c r="J47" s="5">
        <v>55.3</v>
      </c>
      <c r="K47" s="4">
        <f t="shared" ref="K47" si="152">J46-J47</f>
        <v>0</v>
      </c>
      <c r="L47" s="5">
        <v>55.4</v>
      </c>
      <c r="M47" s="4">
        <f t="shared" ref="M47" si="153">L46-L47</f>
        <v>0</v>
      </c>
      <c r="N47" s="5">
        <v>55.9</v>
      </c>
      <c r="O47" s="4">
        <f t="shared" ref="O47" si="154">N46-N47</f>
        <v>0.60000000000000142</v>
      </c>
      <c r="P47" s="5">
        <v>53.9</v>
      </c>
      <c r="Q47" s="4">
        <f t="shared" si="147"/>
        <v>0</v>
      </c>
      <c r="R47" s="5">
        <v>54.6</v>
      </c>
      <c r="S47" s="16">
        <f t="shared" si="148"/>
        <v>0.29999999999999716</v>
      </c>
    </row>
    <row r="48" spans="3:19" x14ac:dyDescent="0.2">
      <c r="C48" s="10">
        <v>8</v>
      </c>
      <c r="D48" s="6">
        <v>55.1</v>
      </c>
      <c r="E48" s="7">
        <f t="shared" ref="E48" si="155">D47-D48</f>
        <v>0.60000000000000142</v>
      </c>
      <c r="F48" s="5">
        <v>55.5</v>
      </c>
      <c r="G48" s="7">
        <f t="shared" ref="G48" si="156">F47-F48</f>
        <v>0.10000000000000142</v>
      </c>
      <c r="H48" s="5">
        <v>53.9</v>
      </c>
      <c r="I48" s="7">
        <f t="shared" si="151"/>
        <v>0.39999999999999858</v>
      </c>
      <c r="J48" s="5">
        <v>55.3</v>
      </c>
      <c r="K48" s="4">
        <f t="shared" ref="K48" si="157">J47-J48</f>
        <v>0</v>
      </c>
      <c r="L48" s="5">
        <v>55.4</v>
      </c>
      <c r="M48" s="4">
        <f t="shared" ref="M48" si="158">L47-L48</f>
        <v>0</v>
      </c>
      <c r="N48" s="5">
        <v>55.4</v>
      </c>
      <c r="O48" s="4">
        <f t="shared" ref="O48" si="159">N47-N48</f>
        <v>0.5</v>
      </c>
      <c r="P48" s="5">
        <v>53.8</v>
      </c>
      <c r="Q48" s="4">
        <f t="shared" si="147"/>
        <v>0.10000000000000142</v>
      </c>
      <c r="R48" s="5">
        <v>54.3</v>
      </c>
      <c r="S48" s="16">
        <f t="shared" si="148"/>
        <v>0.30000000000000426</v>
      </c>
    </row>
    <row r="49" spans="3:19" x14ac:dyDescent="0.2">
      <c r="C49" s="10">
        <v>10</v>
      </c>
      <c r="D49" s="6">
        <v>54.4</v>
      </c>
      <c r="E49" s="7">
        <f t="shared" ref="E49" si="160">D48-D49</f>
        <v>0.70000000000000284</v>
      </c>
      <c r="F49" s="5">
        <v>55.3</v>
      </c>
      <c r="G49" s="7">
        <f t="shared" ref="G49" si="161">F48-F49</f>
        <v>0.20000000000000284</v>
      </c>
      <c r="H49" s="5">
        <v>53.5</v>
      </c>
      <c r="I49" s="7">
        <f t="shared" si="151"/>
        <v>0.39999999999999858</v>
      </c>
      <c r="J49" s="5">
        <v>55.3</v>
      </c>
      <c r="K49" s="4">
        <f t="shared" ref="K49" si="162">J48-J49</f>
        <v>0</v>
      </c>
      <c r="L49" s="5">
        <v>55.3</v>
      </c>
      <c r="M49" s="4">
        <f t="shared" ref="M49" si="163">L48-L49</f>
        <v>0.10000000000000142</v>
      </c>
      <c r="N49" s="5">
        <v>55</v>
      </c>
      <c r="O49" s="4">
        <f t="shared" ref="O49" si="164">N48-N49</f>
        <v>0.39999999999999858</v>
      </c>
      <c r="P49" s="5">
        <v>53.7</v>
      </c>
      <c r="Q49" s="4">
        <f t="shared" si="147"/>
        <v>9.9999999999994316E-2</v>
      </c>
      <c r="R49" s="5">
        <v>54</v>
      </c>
      <c r="S49" s="16">
        <f t="shared" si="148"/>
        <v>0.29999999999999716</v>
      </c>
    </row>
    <row r="50" spans="3:19" x14ac:dyDescent="0.2">
      <c r="C50" s="10">
        <v>12</v>
      </c>
      <c r="D50" s="6">
        <v>53.8</v>
      </c>
      <c r="E50" s="7">
        <f t="shared" ref="E50" si="165">D49-D50</f>
        <v>0.60000000000000142</v>
      </c>
      <c r="F50" s="5">
        <v>55.1</v>
      </c>
      <c r="G50" s="7">
        <f t="shared" ref="G50" si="166">F49-F50</f>
        <v>0.19999999999999574</v>
      </c>
      <c r="H50" s="5">
        <v>53.1</v>
      </c>
      <c r="I50" s="7">
        <f t="shared" si="151"/>
        <v>0.39999999999999858</v>
      </c>
      <c r="J50" s="5">
        <v>55.2</v>
      </c>
      <c r="K50" s="4">
        <f t="shared" ref="K50" si="167">J49-J50</f>
        <v>9.9999999999994316E-2</v>
      </c>
      <c r="L50" s="8">
        <v>55.2</v>
      </c>
      <c r="M50" s="4">
        <f t="shared" ref="M50" si="168">L49-L50</f>
        <v>9.9999999999994316E-2</v>
      </c>
      <c r="N50" s="5">
        <v>54.5</v>
      </c>
      <c r="O50" s="4">
        <f t="shared" ref="O50" si="169">N49-N50</f>
        <v>0.5</v>
      </c>
      <c r="P50" s="5">
        <v>53.5</v>
      </c>
      <c r="Q50" s="4">
        <f t="shared" si="147"/>
        <v>0.20000000000000284</v>
      </c>
      <c r="R50" s="5">
        <v>53.6</v>
      </c>
      <c r="S50" s="16">
        <f t="shared" si="148"/>
        <v>0.39999999999999858</v>
      </c>
    </row>
    <row r="51" spans="3:19" x14ac:dyDescent="0.2">
      <c r="C51" s="10">
        <v>14</v>
      </c>
      <c r="D51" s="6">
        <v>53.2</v>
      </c>
      <c r="E51" s="7">
        <f t="shared" ref="E51" si="170">D50-D51</f>
        <v>0.59999999999999432</v>
      </c>
      <c r="F51" s="5">
        <v>54.9</v>
      </c>
      <c r="G51" s="7">
        <f t="shared" ref="G51" si="171">F50-F51</f>
        <v>0.20000000000000284</v>
      </c>
      <c r="H51" s="5">
        <v>52.8</v>
      </c>
      <c r="I51" s="7">
        <f t="shared" si="151"/>
        <v>0.30000000000000426</v>
      </c>
      <c r="J51" s="5">
        <v>55.2</v>
      </c>
      <c r="K51" s="4">
        <f t="shared" ref="K51" si="172">J50-J51</f>
        <v>0</v>
      </c>
      <c r="L51" s="5">
        <v>55.1</v>
      </c>
      <c r="M51" s="4">
        <f t="shared" ref="M51" si="173">L50-L51</f>
        <v>0.10000000000000142</v>
      </c>
      <c r="N51" s="5">
        <v>54.1</v>
      </c>
      <c r="O51" s="4">
        <f t="shared" ref="O51" si="174">N50-N51</f>
        <v>0.39999999999999858</v>
      </c>
      <c r="P51" s="5">
        <v>53.3</v>
      </c>
      <c r="Q51" s="4">
        <f t="shared" si="147"/>
        <v>0.20000000000000284</v>
      </c>
      <c r="R51" s="5">
        <v>53.3</v>
      </c>
      <c r="S51" s="16">
        <f t="shared" si="148"/>
        <v>0.30000000000000426</v>
      </c>
    </row>
    <row r="52" spans="3:19" x14ac:dyDescent="0.2">
      <c r="C52" s="10">
        <v>16</v>
      </c>
      <c r="D52" s="6">
        <v>52.6</v>
      </c>
      <c r="E52" s="7">
        <f t="shared" ref="E52" si="175">D51-D52</f>
        <v>0.60000000000000142</v>
      </c>
      <c r="F52" s="5">
        <v>54.5</v>
      </c>
      <c r="G52" s="7">
        <f t="shared" ref="G52" si="176">F51-F52</f>
        <v>0.39999999999999858</v>
      </c>
      <c r="H52" s="5">
        <v>52.4</v>
      </c>
      <c r="I52" s="7">
        <f t="shared" si="151"/>
        <v>0.39999999999999858</v>
      </c>
      <c r="J52" s="5">
        <v>55</v>
      </c>
      <c r="K52" s="4">
        <f t="shared" ref="K52" si="177">J51-J52</f>
        <v>0.20000000000000284</v>
      </c>
      <c r="L52" s="5">
        <v>55</v>
      </c>
      <c r="M52" s="4">
        <f t="shared" ref="M52" si="178">L51-L52</f>
        <v>0.10000000000000142</v>
      </c>
      <c r="N52" s="5">
        <v>53.7</v>
      </c>
      <c r="O52" s="4">
        <f t="shared" ref="O52" si="179">N51-N52</f>
        <v>0.39999999999999858</v>
      </c>
      <c r="P52" s="5">
        <v>53.2</v>
      </c>
      <c r="Q52" s="4">
        <f t="shared" si="147"/>
        <v>9.9999999999994316E-2</v>
      </c>
      <c r="R52" s="5">
        <v>52.9</v>
      </c>
      <c r="S52" s="16">
        <f t="shared" si="148"/>
        <v>0.39999999999999858</v>
      </c>
    </row>
    <row r="53" spans="3:19" x14ac:dyDescent="0.2">
      <c r="C53" s="10">
        <v>18</v>
      </c>
      <c r="D53" s="6">
        <v>52</v>
      </c>
      <c r="E53" s="7">
        <f t="shared" ref="E53" si="180">D52-D53</f>
        <v>0.60000000000000142</v>
      </c>
      <c r="F53" s="5">
        <v>54.2</v>
      </c>
      <c r="G53" s="7">
        <f t="shared" ref="G53" si="181">F52-F53</f>
        <v>0.29999999999999716</v>
      </c>
      <c r="H53" s="5">
        <v>52.1</v>
      </c>
      <c r="I53" s="7">
        <f t="shared" si="151"/>
        <v>0.29999999999999716</v>
      </c>
      <c r="J53" s="5">
        <v>54.9</v>
      </c>
      <c r="K53" s="4">
        <f t="shared" ref="K53" si="182">J52-J53</f>
        <v>0.10000000000000142</v>
      </c>
      <c r="L53" s="5">
        <v>54.8</v>
      </c>
      <c r="M53" s="4">
        <f t="shared" ref="M53" si="183">L52-L53</f>
        <v>0.20000000000000284</v>
      </c>
      <c r="N53" s="5">
        <v>53.3</v>
      </c>
      <c r="O53" s="4">
        <f t="shared" ref="O53" si="184">N52-N53</f>
        <v>0.40000000000000568</v>
      </c>
      <c r="P53" s="5">
        <v>53.1</v>
      </c>
      <c r="Q53" s="4">
        <f t="shared" si="147"/>
        <v>0.10000000000000142</v>
      </c>
      <c r="R53" s="5">
        <v>52.5</v>
      </c>
      <c r="S53" s="16">
        <f t="shared" si="148"/>
        <v>0.39999999999999858</v>
      </c>
    </row>
    <row r="54" spans="3:19" x14ac:dyDescent="0.2">
      <c r="C54" s="10">
        <v>20</v>
      </c>
      <c r="D54" s="6">
        <v>51.4</v>
      </c>
      <c r="E54" s="7">
        <f t="shared" ref="E54" si="185">D53-D54</f>
        <v>0.60000000000000142</v>
      </c>
      <c r="F54" s="5">
        <v>53.9</v>
      </c>
      <c r="G54" s="7">
        <f t="shared" ref="G54" si="186">F53-F54</f>
        <v>0.30000000000000426</v>
      </c>
      <c r="H54" s="5">
        <v>51.7</v>
      </c>
      <c r="I54" s="7">
        <f t="shared" si="151"/>
        <v>0.39999999999999858</v>
      </c>
      <c r="J54" s="5">
        <v>54.8</v>
      </c>
      <c r="K54" s="4">
        <f t="shared" ref="K54" si="187">J53-J54</f>
        <v>0.10000000000000142</v>
      </c>
      <c r="L54" s="5">
        <v>54.7</v>
      </c>
      <c r="M54" s="4">
        <f t="shared" ref="M54" si="188">L53-L54</f>
        <v>9.9999999999994316E-2</v>
      </c>
      <c r="N54" s="5">
        <v>53</v>
      </c>
      <c r="O54" s="4">
        <f t="shared" ref="O54" si="189">N53-N54</f>
        <v>0.29999999999999716</v>
      </c>
      <c r="P54" s="5">
        <v>52.8</v>
      </c>
      <c r="Q54" s="4">
        <f t="shared" si="147"/>
        <v>0.30000000000000426</v>
      </c>
      <c r="R54" s="5">
        <v>52.2</v>
      </c>
      <c r="S54" s="16">
        <f t="shared" si="148"/>
        <v>0.29999999999999716</v>
      </c>
    </row>
    <row r="55" spans="3:19" x14ac:dyDescent="0.2">
      <c r="C55" s="11">
        <v>22</v>
      </c>
      <c r="D55" s="6">
        <v>50.8</v>
      </c>
      <c r="E55" s="7">
        <f t="shared" ref="E55" si="190">D54-D55</f>
        <v>0.60000000000000142</v>
      </c>
      <c r="F55" s="5">
        <v>53.4</v>
      </c>
      <c r="G55" s="7">
        <f t="shared" ref="G55" si="191">F54-F55</f>
        <v>0.5</v>
      </c>
      <c r="H55" s="5">
        <v>51.1</v>
      </c>
      <c r="I55" s="7">
        <f>H54-H55</f>
        <v>0.60000000000000142</v>
      </c>
      <c r="J55" s="5">
        <v>54.6</v>
      </c>
      <c r="K55" s="4">
        <f t="shared" ref="K55" si="192">J54-J55</f>
        <v>0.19999999999999574</v>
      </c>
      <c r="L55" s="5">
        <v>54.4</v>
      </c>
      <c r="M55" s="4">
        <f t="shared" ref="M55" si="193">L54-L55</f>
        <v>0.30000000000000426</v>
      </c>
      <c r="N55" s="5">
        <v>52.5</v>
      </c>
      <c r="O55" s="4">
        <f t="shared" ref="O55:O70" si="194">N54-N55</f>
        <v>0.5</v>
      </c>
      <c r="P55" s="5">
        <v>52.7</v>
      </c>
      <c r="Q55" s="4">
        <f t="shared" si="147"/>
        <v>9.9999999999994316E-2</v>
      </c>
      <c r="R55" s="5">
        <v>51.9</v>
      </c>
      <c r="S55" s="16">
        <f t="shared" si="148"/>
        <v>0.30000000000000426</v>
      </c>
    </row>
    <row r="56" spans="3:19" x14ac:dyDescent="0.2">
      <c r="C56" s="10">
        <v>24</v>
      </c>
      <c r="D56" s="6">
        <v>50.3</v>
      </c>
      <c r="E56" s="7">
        <f t="shared" ref="E56" si="195">D55-D56</f>
        <v>0.5</v>
      </c>
      <c r="F56" s="5">
        <v>53</v>
      </c>
      <c r="G56" s="7">
        <f t="shared" ref="G56" si="196">F55-F56</f>
        <v>0.39999999999999858</v>
      </c>
      <c r="H56" s="5">
        <v>50.7</v>
      </c>
      <c r="I56" s="7">
        <f>H55-H56</f>
        <v>0.39999999999999858</v>
      </c>
      <c r="J56" s="5">
        <v>54.5</v>
      </c>
      <c r="K56" s="4">
        <f t="shared" ref="K56" si="197">J55-J56</f>
        <v>0.10000000000000142</v>
      </c>
      <c r="L56" s="5">
        <v>54.2</v>
      </c>
      <c r="M56" s="4">
        <f t="shared" ref="M56" si="198">L55-L56</f>
        <v>0.19999999999999574</v>
      </c>
      <c r="N56" s="5">
        <v>52.2</v>
      </c>
      <c r="O56" s="4">
        <f t="shared" si="194"/>
        <v>0.29999999999999716</v>
      </c>
      <c r="P56" s="5">
        <v>52.5</v>
      </c>
      <c r="Q56" s="4">
        <f t="shared" si="147"/>
        <v>0.20000000000000284</v>
      </c>
      <c r="R56" s="5">
        <v>51.4</v>
      </c>
      <c r="S56" s="16">
        <f t="shared" si="148"/>
        <v>0.5</v>
      </c>
    </row>
    <row r="57" spans="3:19" x14ac:dyDescent="0.2">
      <c r="C57" s="10">
        <v>26</v>
      </c>
      <c r="D57" s="6">
        <v>49.8</v>
      </c>
      <c r="E57" s="7">
        <f t="shared" ref="E57" si="199">D56-D57</f>
        <v>0.5</v>
      </c>
      <c r="F57" s="5">
        <v>52.6</v>
      </c>
      <c r="G57" s="7">
        <f t="shared" ref="G57" si="200">F56-F57</f>
        <v>0.39999999999999858</v>
      </c>
      <c r="H57" s="5">
        <v>50.4</v>
      </c>
      <c r="I57" s="7">
        <f>H56-H57</f>
        <v>0.30000000000000426</v>
      </c>
      <c r="J57" s="5">
        <v>54.2</v>
      </c>
      <c r="K57" s="4">
        <f t="shared" ref="K57" si="201">J56-J57</f>
        <v>0.29999999999999716</v>
      </c>
      <c r="L57" s="5">
        <v>54.1</v>
      </c>
      <c r="M57" s="4">
        <f t="shared" ref="M57" si="202">L56-L57</f>
        <v>0.10000000000000142</v>
      </c>
      <c r="N57" s="5">
        <v>51.9</v>
      </c>
      <c r="O57" s="4">
        <f t="shared" si="194"/>
        <v>0.30000000000000426</v>
      </c>
      <c r="P57" s="5">
        <v>52.3</v>
      </c>
      <c r="Q57" s="4">
        <f t="shared" si="147"/>
        <v>0.20000000000000284</v>
      </c>
      <c r="R57" s="5">
        <v>51.1</v>
      </c>
      <c r="S57" s="16">
        <f t="shared" si="148"/>
        <v>0.29999999999999716</v>
      </c>
    </row>
    <row r="58" spans="3:19" x14ac:dyDescent="0.2">
      <c r="C58" s="10">
        <v>28</v>
      </c>
      <c r="D58" s="6">
        <v>49.3</v>
      </c>
      <c r="E58" s="7">
        <f t="shared" ref="E58" si="203">D57-D58</f>
        <v>0.5</v>
      </c>
      <c r="F58" s="5">
        <v>52.2</v>
      </c>
      <c r="G58" s="7">
        <f t="shared" ref="G58" si="204">F57-F58</f>
        <v>0.39999999999999858</v>
      </c>
      <c r="H58" s="5">
        <v>50.1</v>
      </c>
      <c r="I58" s="7">
        <f t="shared" ref="I58:I60" si="205">H57-H58</f>
        <v>0.29999999999999716</v>
      </c>
      <c r="J58" s="5">
        <v>54.1</v>
      </c>
      <c r="K58" s="4">
        <f t="shared" ref="K58" si="206">J57-J58</f>
        <v>0.10000000000000142</v>
      </c>
      <c r="L58" s="5">
        <v>53.8</v>
      </c>
      <c r="M58" s="4">
        <f t="shared" ref="M58" si="207">L57-L58</f>
        <v>0.30000000000000426</v>
      </c>
      <c r="N58" s="5">
        <v>51.5</v>
      </c>
      <c r="O58" s="4">
        <f t="shared" si="194"/>
        <v>0.39999999999999858</v>
      </c>
      <c r="P58" s="5">
        <v>52.1</v>
      </c>
      <c r="Q58" s="4">
        <f t="shared" si="147"/>
        <v>0.19999999999999574</v>
      </c>
      <c r="R58" s="5">
        <v>50.8</v>
      </c>
      <c r="S58" s="16">
        <f t="shared" si="148"/>
        <v>0.30000000000000426</v>
      </c>
    </row>
    <row r="59" spans="3:19" x14ac:dyDescent="0.2">
      <c r="C59" s="10">
        <v>30</v>
      </c>
      <c r="D59" s="3">
        <v>48.8</v>
      </c>
      <c r="E59" s="4">
        <f t="shared" ref="E59" si="208">D58-D59</f>
        <v>0.5</v>
      </c>
      <c r="F59" s="5">
        <v>51.8</v>
      </c>
      <c r="G59" s="4">
        <f t="shared" ref="G59" si="209">F58-F59</f>
        <v>0.40000000000000568</v>
      </c>
      <c r="H59" s="5">
        <v>49.8</v>
      </c>
      <c r="I59" s="4">
        <f t="shared" si="205"/>
        <v>0.30000000000000426</v>
      </c>
      <c r="J59" s="5">
        <v>53.8</v>
      </c>
      <c r="K59" s="4">
        <f t="shared" ref="K59" si="210">J58-J59</f>
        <v>0.30000000000000426</v>
      </c>
      <c r="L59" s="5">
        <v>53.6</v>
      </c>
      <c r="M59" s="4">
        <f t="shared" ref="M59" si="211">L58-L59</f>
        <v>0.19999999999999574</v>
      </c>
      <c r="N59" s="5">
        <v>51.2</v>
      </c>
      <c r="O59" s="4">
        <f t="shared" si="194"/>
        <v>0.29999999999999716</v>
      </c>
      <c r="P59" s="5">
        <v>51.9</v>
      </c>
      <c r="Q59" s="4">
        <f t="shared" si="147"/>
        <v>0.20000000000000284</v>
      </c>
      <c r="R59" s="5">
        <v>50.3</v>
      </c>
      <c r="S59" s="16">
        <f t="shared" si="148"/>
        <v>0.5</v>
      </c>
    </row>
    <row r="60" spans="3:19" x14ac:dyDescent="0.2">
      <c r="C60" s="11">
        <v>32</v>
      </c>
      <c r="D60" s="6">
        <v>48.2</v>
      </c>
      <c r="E60" s="7">
        <f t="shared" ref="E60" si="212">D59-D60</f>
        <v>0.59999999999999432</v>
      </c>
      <c r="F60" s="5">
        <v>51.3</v>
      </c>
      <c r="G60" s="7">
        <f t="shared" ref="G60" si="213">F59-F60</f>
        <v>0.5</v>
      </c>
      <c r="H60" s="5">
        <v>49.5</v>
      </c>
      <c r="I60" s="7">
        <f t="shared" si="205"/>
        <v>0.29999999999999716</v>
      </c>
      <c r="J60" s="5">
        <v>53.7</v>
      </c>
      <c r="K60" s="4">
        <f t="shared" ref="K60" si="214">J59-J60</f>
        <v>9.9999999999994316E-2</v>
      </c>
      <c r="L60" s="5">
        <v>53.3</v>
      </c>
      <c r="M60" s="4">
        <f t="shared" ref="M60" si="215">L59-L60</f>
        <v>0.30000000000000426</v>
      </c>
      <c r="N60" s="5">
        <v>50.8</v>
      </c>
      <c r="O60" s="4">
        <f t="shared" si="194"/>
        <v>0.40000000000000568</v>
      </c>
      <c r="P60" s="5">
        <v>51.7</v>
      </c>
      <c r="Q60" s="4">
        <f t="shared" si="147"/>
        <v>0.19999999999999574</v>
      </c>
      <c r="R60" s="5">
        <v>50</v>
      </c>
      <c r="S60" s="16">
        <f t="shared" si="148"/>
        <v>0.29999999999999716</v>
      </c>
    </row>
    <row r="61" spans="3:19" x14ac:dyDescent="0.2">
      <c r="C61" s="10">
        <v>34</v>
      </c>
      <c r="D61" s="6">
        <v>47.8</v>
      </c>
      <c r="E61" s="7">
        <f>D60-D61</f>
        <v>0.40000000000000568</v>
      </c>
      <c r="F61" s="5">
        <v>50.9</v>
      </c>
      <c r="G61" s="7">
        <f>F60-F61</f>
        <v>0.39999999999999858</v>
      </c>
      <c r="H61" s="5">
        <v>49.2</v>
      </c>
      <c r="I61" s="7">
        <f>H60-H61</f>
        <v>0.29999999999999716</v>
      </c>
      <c r="J61" s="5">
        <v>53.4</v>
      </c>
      <c r="K61" s="4">
        <f t="shared" ref="K61" si="216">J60-J61</f>
        <v>0.30000000000000426</v>
      </c>
      <c r="L61" s="5">
        <v>53.1</v>
      </c>
      <c r="M61" s="4">
        <f t="shared" ref="M61" si="217">L60-L61</f>
        <v>0.19999999999999574</v>
      </c>
      <c r="N61" s="5">
        <v>50.5</v>
      </c>
      <c r="O61" s="4">
        <f t="shared" si="194"/>
        <v>0.29999999999999716</v>
      </c>
      <c r="P61" s="5">
        <v>51.5</v>
      </c>
      <c r="Q61" s="4">
        <f t="shared" si="147"/>
        <v>0.20000000000000284</v>
      </c>
      <c r="R61" s="5">
        <v>49.6</v>
      </c>
      <c r="S61" s="16">
        <f t="shared" si="148"/>
        <v>0.39999999999999858</v>
      </c>
    </row>
    <row r="62" spans="3:19" x14ac:dyDescent="0.2">
      <c r="C62" s="10">
        <v>36</v>
      </c>
      <c r="D62" s="6">
        <v>47.3</v>
      </c>
      <c r="E62" s="7">
        <f>D61-D62</f>
        <v>0.5</v>
      </c>
      <c r="F62" s="5">
        <v>50.5</v>
      </c>
      <c r="G62" s="7">
        <f>F61-F62</f>
        <v>0.39999999999999858</v>
      </c>
      <c r="H62" s="5">
        <v>48.9</v>
      </c>
      <c r="I62" s="7">
        <f>H61-H62</f>
        <v>0.30000000000000426</v>
      </c>
      <c r="J62" s="5">
        <v>53.2</v>
      </c>
      <c r="K62" s="4">
        <f t="shared" ref="K62" si="218">J61-J62</f>
        <v>0.19999999999999574</v>
      </c>
      <c r="L62" s="5">
        <v>52.9</v>
      </c>
      <c r="M62" s="4">
        <f t="shared" ref="M62" si="219">L61-L62</f>
        <v>0.20000000000000284</v>
      </c>
      <c r="N62" s="5">
        <v>50.1</v>
      </c>
      <c r="O62" s="4">
        <f t="shared" si="194"/>
        <v>0.39999999999999858</v>
      </c>
      <c r="P62" s="5">
        <v>51.2</v>
      </c>
      <c r="Q62" s="4">
        <f t="shared" si="147"/>
        <v>0.29999999999999716</v>
      </c>
      <c r="R62" s="5">
        <v>49.3</v>
      </c>
      <c r="S62" s="16">
        <f t="shared" si="148"/>
        <v>0.30000000000000426</v>
      </c>
    </row>
    <row r="63" spans="3:19" x14ac:dyDescent="0.2">
      <c r="C63" s="10">
        <v>38</v>
      </c>
      <c r="D63" s="6">
        <v>46.8</v>
      </c>
      <c r="E63" s="7">
        <f t="shared" ref="E63" si="220">D62-D63</f>
        <v>0.5</v>
      </c>
      <c r="F63" s="5">
        <v>50</v>
      </c>
      <c r="G63" s="7">
        <f t="shared" ref="G63" si="221">F62-F63</f>
        <v>0.5</v>
      </c>
      <c r="H63" s="5">
        <v>48.5</v>
      </c>
      <c r="I63" s="7">
        <f t="shared" ref="I63:I74" si="222">H62-H63</f>
        <v>0.39999999999999858</v>
      </c>
      <c r="J63" s="5">
        <v>53</v>
      </c>
      <c r="K63" s="4">
        <f t="shared" ref="K63" si="223">J62-J63</f>
        <v>0.20000000000000284</v>
      </c>
      <c r="L63" s="5">
        <v>52.7</v>
      </c>
      <c r="M63" s="4">
        <f t="shared" ref="M63" si="224">L62-L63</f>
        <v>0.19999999999999574</v>
      </c>
      <c r="N63" s="5">
        <v>49.6</v>
      </c>
      <c r="O63" s="4">
        <f t="shared" si="194"/>
        <v>0.5</v>
      </c>
      <c r="P63" s="5">
        <v>51.1</v>
      </c>
      <c r="Q63" s="4">
        <f t="shared" si="147"/>
        <v>0.10000000000000142</v>
      </c>
      <c r="R63" s="5">
        <v>48.9</v>
      </c>
      <c r="S63" s="16">
        <f t="shared" si="148"/>
        <v>0.39999999999999858</v>
      </c>
    </row>
    <row r="64" spans="3:19" x14ac:dyDescent="0.2">
      <c r="C64" s="10">
        <v>40</v>
      </c>
      <c r="D64" s="6">
        <v>46.3</v>
      </c>
      <c r="E64" s="7">
        <f t="shared" ref="E64" si="225">D63-D64</f>
        <v>0.5</v>
      </c>
      <c r="F64" s="5">
        <v>49.6</v>
      </c>
      <c r="G64" s="7">
        <f t="shared" ref="G64" si="226">F63-F64</f>
        <v>0.39999999999999858</v>
      </c>
      <c r="H64" s="5">
        <v>48.2</v>
      </c>
      <c r="I64" s="7">
        <f t="shared" si="222"/>
        <v>0.29999999999999716</v>
      </c>
      <c r="J64" s="5">
        <v>52.8</v>
      </c>
      <c r="K64" s="4">
        <f t="shared" ref="K64" si="227">J63-J64</f>
        <v>0.20000000000000284</v>
      </c>
      <c r="L64" s="5">
        <v>52.3</v>
      </c>
      <c r="M64" s="4">
        <f t="shared" ref="M64" si="228">L63-L64</f>
        <v>0.40000000000000568</v>
      </c>
      <c r="N64" s="5">
        <v>49.3</v>
      </c>
      <c r="O64" s="4">
        <f t="shared" si="194"/>
        <v>0.30000000000000426</v>
      </c>
      <c r="P64" s="5">
        <v>50.9</v>
      </c>
      <c r="Q64" s="4">
        <f t="shared" si="147"/>
        <v>0.20000000000000284</v>
      </c>
      <c r="R64" s="5">
        <v>48.5</v>
      </c>
      <c r="S64" s="16">
        <f t="shared" si="148"/>
        <v>0.39999999999999858</v>
      </c>
    </row>
    <row r="65" spans="3:19" x14ac:dyDescent="0.2">
      <c r="C65" s="10">
        <v>42</v>
      </c>
      <c r="D65" s="6">
        <v>45.9</v>
      </c>
      <c r="E65" s="7">
        <f t="shared" ref="E65" si="229">D64-D65</f>
        <v>0.39999999999999858</v>
      </c>
      <c r="F65" s="5">
        <v>49.2</v>
      </c>
      <c r="G65" s="7">
        <f t="shared" ref="G65" si="230">F64-F65</f>
        <v>0.39999999999999858</v>
      </c>
      <c r="H65" s="5">
        <v>48</v>
      </c>
      <c r="I65" s="7">
        <f t="shared" si="222"/>
        <v>0.20000000000000284</v>
      </c>
      <c r="J65" s="5">
        <v>52.5</v>
      </c>
      <c r="K65" s="4">
        <f t="shared" ref="K65" si="231">J64-J65</f>
        <v>0.29999999999999716</v>
      </c>
      <c r="L65" s="5">
        <v>52.1</v>
      </c>
      <c r="M65" s="4">
        <f t="shared" ref="M65" si="232">L64-L65</f>
        <v>0.19999999999999574</v>
      </c>
      <c r="N65" s="5">
        <v>49</v>
      </c>
      <c r="O65" s="4">
        <f t="shared" si="194"/>
        <v>0.29999999999999716</v>
      </c>
      <c r="P65" s="5">
        <v>50.8</v>
      </c>
      <c r="Q65" s="4">
        <f t="shared" si="147"/>
        <v>0.10000000000000142</v>
      </c>
      <c r="R65" s="5">
        <v>48.2</v>
      </c>
      <c r="S65" s="16">
        <f t="shared" si="148"/>
        <v>0.29999999999999716</v>
      </c>
    </row>
    <row r="66" spans="3:19" x14ac:dyDescent="0.2">
      <c r="C66" s="10">
        <v>44</v>
      </c>
      <c r="D66" s="6">
        <v>45.5</v>
      </c>
      <c r="E66" s="7">
        <f t="shared" ref="E66" si="233">D65-D66</f>
        <v>0.39999999999999858</v>
      </c>
      <c r="F66" s="5">
        <v>48.8</v>
      </c>
      <c r="G66" s="7">
        <f t="shared" ref="G66" si="234">F65-F66</f>
        <v>0.40000000000000568</v>
      </c>
      <c r="H66" s="5">
        <v>47.8</v>
      </c>
      <c r="I66" s="7">
        <f t="shared" si="222"/>
        <v>0.20000000000000284</v>
      </c>
      <c r="J66" s="5">
        <v>52.2</v>
      </c>
      <c r="K66" s="4">
        <f t="shared" ref="K66" si="235">J65-J66</f>
        <v>0.29999999999999716</v>
      </c>
      <c r="L66" s="5">
        <v>51.9</v>
      </c>
      <c r="M66" s="4">
        <f t="shared" ref="M66" si="236">L65-L66</f>
        <v>0.20000000000000284</v>
      </c>
      <c r="N66" s="5">
        <v>48.8</v>
      </c>
      <c r="O66" s="4">
        <f t="shared" si="194"/>
        <v>0.20000000000000284</v>
      </c>
      <c r="P66" s="5">
        <v>50.5</v>
      </c>
      <c r="Q66" s="4">
        <f t="shared" si="147"/>
        <v>0.29999999999999716</v>
      </c>
      <c r="R66" s="5">
        <v>47.9</v>
      </c>
      <c r="S66" s="16">
        <f t="shared" si="148"/>
        <v>0.30000000000000426</v>
      </c>
    </row>
    <row r="67" spans="3:19" x14ac:dyDescent="0.2">
      <c r="C67" s="10">
        <v>46</v>
      </c>
      <c r="D67" s="6">
        <v>45.1</v>
      </c>
      <c r="E67" s="7">
        <f t="shared" ref="E67" si="237">D66-D67</f>
        <v>0.39999999999999858</v>
      </c>
      <c r="F67" s="5">
        <v>48.2</v>
      </c>
      <c r="G67" s="7">
        <f t="shared" ref="G67" si="238">F66-F67</f>
        <v>0.59999999999999432</v>
      </c>
      <c r="H67" s="5">
        <v>47.3</v>
      </c>
      <c r="I67" s="7">
        <f t="shared" si="222"/>
        <v>0.5</v>
      </c>
      <c r="J67" s="5">
        <v>52.1</v>
      </c>
      <c r="K67" s="4">
        <f t="shared" ref="K67" si="239">J66-J67</f>
        <v>0.10000000000000142</v>
      </c>
      <c r="L67" s="5">
        <v>51.6</v>
      </c>
      <c r="M67" s="4">
        <f t="shared" ref="M67" si="240">L66-L67</f>
        <v>0.29999999999999716</v>
      </c>
      <c r="N67" s="5">
        <v>48.4</v>
      </c>
      <c r="O67" s="4">
        <f t="shared" si="194"/>
        <v>0.39999999999999858</v>
      </c>
      <c r="P67" s="5">
        <v>50.3</v>
      </c>
      <c r="Q67" s="4">
        <f t="shared" si="147"/>
        <v>0.20000000000000284</v>
      </c>
      <c r="R67" s="5">
        <v>47.5</v>
      </c>
      <c r="S67" s="16">
        <f t="shared" si="148"/>
        <v>0.39999999999999858</v>
      </c>
    </row>
    <row r="68" spans="3:19" x14ac:dyDescent="0.2">
      <c r="C68" s="10">
        <v>48</v>
      </c>
      <c r="D68" s="6">
        <v>44.7</v>
      </c>
      <c r="E68" s="7">
        <f t="shared" ref="E68" si="241">D67-D68</f>
        <v>0.39999999999999858</v>
      </c>
      <c r="F68" s="5">
        <v>47.9</v>
      </c>
      <c r="G68" s="7">
        <f t="shared" ref="G68" si="242">F67-F68</f>
        <v>0.30000000000000426</v>
      </c>
      <c r="H68" s="5">
        <v>47.1</v>
      </c>
      <c r="I68" s="7">
        <f t="shared" si="222"/>
        <v>0.19999999999999574</v>
      </c>
      <c r="J68" s="5">
        <v>51.8</v>
      </c>
      <c r="K68" s="4">
        <f t="shared" ref="K68" si="243">J67-J68</f>
        <v>0.30000000000000426</v>
      </c>
      <c r="L68" s="5">
        <v>51.3</v>
      </c>
      <c r="M68" s="4">
        <f t="shared" ref="M68" si="244">L67-L68</f>
        <v>0.30000000000000426</v>
      </c>
      <c r="N68" s="5">
        <v>48.2</v>
      </c>
      <c r="O68" s="4">
        <f t="shared" si="194"/>
        <v>0.19999999999999574</v>
      </c>
      <c r="P68" s="5">
        <v>50.1</v>
      </c>
      <c r="Q68" s="4">
        <f t="shared" si="147"/>
        <v>0.19999999999999574</v>
      </c>
      <c r="R68" s="5">
        <v>47.1</v>
      </c>
      <c r="S68" s="16">
        <f t="shared" si="148"/>
        <v>0.39999999999999858</v>
      </c>
    </row>
    <row r="69" spans="3:19" x14ac:dyDescent="0.2">
      <c r="C69" s="10">
        <v>50</v>
      </c>
      <c r="D69" s="6">
        <v>44.3</v>
      </c>
      <c r="E69" s="7">
        <f t="shared" ref="E69" si="245">D68-D69</f>
        <v>0.40000000000000568</v>
      </c>
      <c r="F69" s="5">
        <v>47.5</v>
      </c>
      <c r="G69" s="7">
        <f t="shared" ref="G69" si="246">F68-F69</f>
        <v>0.39999999999999858</v>
      </c>
      <c r="H69" s="5">
        <v>46.8</v>
      </c>
      <c r="I69" s="7">
        <f t="shared" si="222"/>
        <v>0.30000000000000426</v>
      </c>
      <c r="J69" s="5">
        <v>51.5</v>
      </c>
      <c r="K69" s="4">
        <f t="shared" ref="K69" si="247">J68-J69</f>
        <v>0.29999999999999716</v>
      </c>
      <c r="L69" s="5">
        <v>51.1</v>
      </c>
      <c r="M69" s="4">
        <f t="shared" ref="M69" si="248">L68-L69</f>
        <v>0.19999999999999574</v>
      </c>
      <c r="N69" s="5">
        <v>47.9</v>
      </c>
      <c r="O69" s="4">
        <f t="shared" si="194"/>
        <v>0.30000000000000426</v>
      </c>
      <c r="P69" s="5">
        <v>49.9</v>
      </c>
      <c r="Q69" s="4">
        <f t="shared" si="147"/>
        <v>0.20000000000000284</v>
      </c>
      <c r="R69" s="5">
        <v>46.8</v>
      </c>
      <c r="S69" s="16">
        <f t="shared" si="148"/>
        <v>0.30000000000000426</v>
      </c>
    </row>
    <row r="70" spans="3:19" x14ac:dyDescent="0.2">
      <c r="C70" s="10">
        <v>52</v>
      </c>
      <c r="D70" s="6">
        <v>43.9</v>
      </c>
      <c r="E70" s="7">
        <f t="shared" ref="E70" si="249">D69-D70</f>
        <v>0.39999999999999858</v>
      </c>
      <c r="F70" s="5">
        <v>47.1</v>
      </c>
      <c r="G70" s="7">
        <f t="shared" ref="G70" si="250">F69-F70</f>
        <v>0.39999999999999858</v>
      </c>
      <c r="H70" s="5">
        <v>46.5</v>
      </c>
      <c r="I70" s="7">
        <f t="shared" si="222"/>
        <v>0.29999999999999716</v>
      </c>
      <c r="J70" s="5">
        <v>51.3</v>
      </c>
      <c r="K70" s="4">
        <f t="shared" ref="K70" si="251">J69-J70</f>
        <v>0.20000000000000284</v>
      </c>
      <c r="L70" s="5">
        <v>50.9</v>
      </c>
      <c r="M70" s="4">
        <f t="shared" ref="M70" si="252">L69-L70</f>
        <v>0.20000000000000284</v>
      </c>
      <c r="N70" s="5">
        <v>47.6</v>
      </c>
      <c r="O70" s="4">
        <f t="shared" si="194"/>
        <v>0.29999999999999716</v>
      </c>
      <c r="P70" s="5">
        <v>49.7</v>
      </c>
      <c r="Q70" s="4">
        <f t="shared" si="147"/>
        <v>0.19999999999999574</v>
      </c>
      <c r="R70" s="5">
        <v>46.5</v>
      </c>
      <c r="S70" s="16">
        <f t="shared" si="148"/>
        <v>0.29999999999999716</v>
      </c>
    </row>
    <row r="71" spans="3:19" x14ac:dyDescent="0.2">
      <c r="C71" s="10">
        <v>54</v>
      </c>
      <c r="D71" s="6">
        <v>43.5</v>
      </c>
      <c r="E71" s="7">
        <f t="shared" ref="E71" si="253">D70-D71</f>
        <v>0.39999999999999858</v>
      </c>
      <c r="F71" s="5">
        <v>46.7</v>
      </c>
      <c r="G71" s="7">
        <f t="shared" ref="G71" si="254">F70-F71</f>
        <v>0.39999999999999858</v>
      </c>
      <c r="H71" s="5">
        <v>46.2</v>
      </c>
      <c r="I71" s="7">
        <f t="shared" si="222"/>
        <v>0.29999999999999716</v>
      </c>
      <c r="J71" s="5">
        <v>51.1</v>
      </c>
      <c r="K71" s="4">
        <f t="shared" ref="K71" si="255">J70-J71</f>
        <v>0.19999999999999574</v>
      </c>
      <c r="L71" s="5">
        <v>50.6</v>
      </c>
      <c r="M71" s="4">
        <f t="shared" ref="M71" si="256">L70-L71</f>
        <v>0.29999999999999716</v>
      </c>
      <c r="N71" s="5">
        <v>47.3</v>
      </c>
      <c r="O71" s="4">
        <f t="shared" ref="O71:O74" si="257">N70-N71</f>
        <v>0.30000000000000426</v>
      </c>
      <c r="P71" s="5">
        <v>49.4</v>
      </c>
      <c r="Q71" s="4">
        <f t="shared" si="147"/>
        <v>0.30000000000000426</v>
      </c>
      <c r="R71" s="5">
        <v>46.2</v>
      </c>
      <c r="S71" s="16">
        <f t="shared" si="148"/>
        <v>0.29999999999999716</v>
      </c>
    </row>
    <row r="72" spans="3:19" x14ac:dyDescent="0.2">
      <c r="C72" s="10">
        <v>56</v>
      </c>
      <c r="D72" s="6">
        <v>43.1</v>
      </c>
      <c r="E72" s="7">
        <f t="shared" ref="E72" si="258">D71-D72</f>
        <v>0.39999999999999858</v>
      </c>
      <c r="F72" s="5">
        <v>46.3</v>
      </c>
      <c r="G72" s="7">
        <f t="shared" ref="G72" si="259">F71-F72</f>
        <v>0.40000000000000568</v>
      </c>
      <c r="H72" s="5">
        <v>46</v>
      </c>
      <c r="I72" s="7">
        <f t="shared" si="222"/>
        <v>0.20000000000000284</v>
      </c>
      <c r="J72" s="5">
        <v>50.9</v>
      </c>
      <c r="K72" s="4">
        <f t="shared" ref="K72" si="260">J71-J72</f>
        <v>0.20000000000000284</v>
      </c>
      <c r="L72" s="5">
        <v>50.3</v>
      </c>
      <c r="M72" s="4">
        <f t="shared" ref="M72" si="261">L71-L72</f>
        <v>0.30000000000000426</v>
      </c>
      <c r="N72" s="5">
        <v>47.1</v>
      </c>
      <c r="O72" s="4">
        <f t="shared" si="257"/>
        <v>0.19999999999999574</v>
      </c>
      <c r="P72" s="5">
        <v>49.2</v>
      </c>
      <c r="Q72" s="4">
        <f t="shared" si="147"/>
        <v>0.19999999999999574</v>
      </c>
      <c r="R72" s="5">
        <v>45.8</v>
      </c>
      <c r="S72" s="16">
        <f t="shared" si="148"/>
        <v>0.40000000000000568</v>
      </c>
    </row>
    <row r="73" spans="3:19" x14ac:dyDescent="0.2">
      <c r="C73" s="10">
        <v>58</v>
      </c>
      <c r="D73" s="6">
        <v>42.8</v>
      </c>
      <c r="E73" s="7">
        <f t="shared" ref="E73" si="262">D72-D73</f>
        <v>0.30000000000000426</v>
      </c>
      <c r="F73" s="5">
        <v>45.9</v>
      </c>
      <c r="G73" s="7">
        <f t="shared" ref="G73" si="263">F72-F73</f>
        <v>0.39999999999999858</v>
      </c>
      <c r="H73" s="5">
        <v>45.7</v>
      </c>
      <c r="I73" s="7">
        <f t="shared" si="222"/>
        <v>0.29999999999999716</v>
      </c>
      <c r="J73" s="5">
        <v>50.6</v>
      </c>
      <c r="K73" s="4">
        <f t="shared" ref="K73" si="264">J72-J73</f>
        <v>0.29999999999999716</v>
      </c>
      <c r="L73" s="5">
        <v>50.1</v>
      </c>
      <c r="M73" s="4">
        <f t="shared" ref="M73" si="265">L72-L73</f>
        <v>0.19999999999999574</v>
      </c>
      <c r="N73" s="5">
        <v>46.8</v>
      </c>
      <c r="O73" s="4">
        <f t="shared" si="257"/>
        <v>0.30000000000000426</v>
      </c>
      <c r="P73" s="5">
        <v>49.1</v>
      </c>
      <c r="Q73" s="4">
        <f t="shared" si="147"/>
        <v>0.10000000000000142</v>
      </c>
      <c r="R73" s="5">
        <v>45.5</v>
      </c>
      <c r="S73" s="16">
        <f t="shared" si="148"/>
        <v>0.29999999999999716</v>
      </c>
    </row>
    <row r="74" spans="3:19" ht="17" thickBot="1" x14ac:dyDescent="0.25">
      <c r="C74" s="12">
        <v>60</v>
      </c>
      <c r="D74" s="17">
        <v>42.4</v>
      </c>
      <c r="E74" s="18">
        <f t="shared" ref="E74" si="266">D73-D74</f>
        <v>0.39999999999999858</v>
      </c>
      <c r="F74" s="19">
        <v>45.5</v>
      </c>
      <c r="G74" s="18">
        <f t="shared" ref="G74" si="267">F73-F74</f>
        <v>0.39999999999999858</v>
      </c>
      <c r="H74" s="19">
        <v>45.5</v>
      </c>
      <c r="I74" s="18">
        <f t="shared" si="222"/>
        <v>0.20000000000000284</v>
      </c>
      <c r="J74" s="19">
        <v>50.3</v>
      </c>
      <c r="K74" s="20">
        <f t="shared" ref="K74" si="268">J73-J74</f>
        <v>0.30000000000000426</v>
      </c>
      <c r="L74" s="19">
        <v>49.9</v>
      </c>
      <c r="M74" s="20">
        <f t="shared" ref="M74" si="269">L73-L74</f>
        <v>0.20000000000000284</v>
      </c>
      <c r="N74" s="19">
        <v>46.5</v>
      </c>
      <c r="O74" s="20">
        <f t="shared" si="257"/>
        <v>0.29999999999999716</v>
      </c>
      <c r="P74" s="19">
        <v>48.9</v>
      </c>
      <c r="Q74" s="20">
        <f t="shared" si="147"/>
        <v>0.20000000000000284</v>
      </c>
      <c r="R74" s="19">
        <v>45.2</v>
      </c>
      <c r="S74" s="21">
        <f t="shared" si="148"/>
        <v>0.29999999999999716</v>
      </c>
    </row>
    <row r="75" spans="3:19" ht="17" thickBot="1" x14ac:dyDescent="0.25">
      <c r="E75" s="3">
        <f>AVERAGE(E44:E74)/2</f>
        <v>0.29333333333333333</v>
      </c>
      <c r="G75" s="3">
        <f>AVERAGE(G44:G74)/2</f>
        <v>0.20833333333333334</v>
      </c>
      <c r="I75" s="3">
        <f>AVERAGE(I44:I74)/2</f>
        <v>0.22166666666666662</v>
      </c>
      <c r="K75" s="3">
        <f>AVERAGE(K44:K74)/2</f>
        <v>0.13000000000000006</v>
      </c>
      <c r="M75" s="3">
        <f>AVERAGE(M44:M74)/2</f>
        <v>0.13666666666666671</v>
      </c>
      <c r="O75" s="3">
        <f>AVERAGE(O44:O74)/2</f>
        <v>0.22833333333333339</v>
      </c>
      <c r="Q75" s="3">
        <f>AVERAGE(Q44:Q74)/2</f>
        <v>0.11000000000000003</v>
      </c>
      <c r="S75" s="3">
        <f>AVERAGE(S44:S74)/2</f>
        <v>0.19833333333333331</v>
      </c>
    </row>
    <row r="76" spans="3:19" ht="54" x14ac:dyDescent="0.2">
      <c r="C76" s="34" t="s">
        <v>15</v>
      </c>
      <c r="D76" s="36">
        <f>D44-D74</f>
        <v>17.600000000000001</v>
      </c>
      <c r="E76" s="37"/>
      <c r="F76" s="40">
        <f>F44-F74</f>
        <v>12.5</v>
      </c>
      <c r="G76" s="37"/>
      <c r="H76" s="40">
        <f>H44-H74</f>
        <v>13.299999999999997</v>
      </c>
      <c r="I76" s="37"/>
      <c r="J76" s="40">
        <f>J44-J74</f>
        <v>7.8000000000000043</v>
      </c>
      <c r="K76" s="37"/>
      <c r="L76" s="40">
        <f>L44-L74</f>
        <v>8.2000000000000028</v>
      </c>
      <c r="M76" s="37"/>
      <c r="N76" s="40">
        <f>N44-N74</f>
        <v>13.700000000000003</v>
      </c>
      <c r="O76" s="37"/>
      <c r="P76" s="40">
        <f>P44-P74</f>
        <v>6.6000000000000014</v>
      </c>
      <c r="Q76" s="37"/>
      <c r="R76" s="30">
        <f>R44-R74</f>
        <v>11.899999999999999</v>
      </c>
      <c r="S76" s="31"/>
    </row>
    <row r="77" spans="3:19" ht="55" thickBot="1" x14ac:dyDescent="0.25">
      <c r="C77" s="35" t="s">
        <v>16</v>
      </c>
      <c r="D77" s="38">
        <f>AVERAGE(E44:E74)/2</f>
        <v>0.29333333333333333</v>
      </c>
      <c r="E77" s="39"/>
      <c r="F77" s="41">
        <f>AVERAGE(G44:G74)/2</f>
        <v>0.20833333333333334</v>
      </c>
      <c r="G77" s="39"/>
      <c r="H77" s="41">
        <f>AVERAGE(I44:I74)/2</f>
        <v>0.22166666666666662</v>
      </c>
      <c r="I77" s="39"/>
      <c r="J77" s="41">
        <f>AVERAGE(K44:K74)/2</f>
        <v>0.13000000000000006</v>
      </c>
      <c r="K77" s="39"/>
      <c r="L77" s="41">
        <f>AVERAGE(M44:M74)/2</f>
        <v>0.13666666666666671</v>
      </c>
      <c r="M77" s="39"/>
      <c r="N77" s="41">
        <f>AVERAGE(O44:O74)/2</f>
        <v>0.22833333333333339</v>
      </c>
      <c r="O77" s="39"/>
      <c r="P77" s="41">
        <f>AVERAGE(Q44:Q74)/2</f>
        <v>0.11000000000000003</v>
      </c>
      <c r="Q77" s="39"/>
      <c r="R77" s="32">
        <f>AVERAGE(S44:S74)/2</f>
        <v>0.19833333333333331</v>
      </c>
      <c r="S77" s="33"/>
    </row>
    <row r="78" spans="3:19" x14ac:dyDescent="0.2">
      <c r="E78" s="3"/>
      <c r="G78" s="3"/>
      <c r="I78" s="3"/>
      <c r="K78" s="3"/>
      <c r="M78" s="3"/>
      <c r="O78" s="3"/>
      <c r="Q78" s="3"/>
      <c r="S78" s="3"/>
    </row>
    <row r="79" spans="3:19" x14ac:dyDescent="0.2">
      <c r="E79" s="3"/>
      <c r="G79" s="3"/>
      <c r="I79" s="3"/>
      <c r="K79" s="3"/>
      <c r="M79" s="3"/>
      <c r="O79" s="3"/>
      <c r="Q79" s="3"/>
      <c r="S79" s="3"/>
    </row>
    <row r="80" spans="3:19" x14ac:dyDescent="0.2">
      <c r="E80" s="3"/>
      <c r="G80" s="3"/>
      <c r="I80" s="3"/>
      <c r="K80" s="3"/>
      <c r="M80" s="3"/>
      <c r="O80" s="3"/>
      <c r="Q80" s="3"/>
      <c r="S80" s="3"/>
    </row>
    <row r="81" spans="5:19" x14ac:dyDescent="0.2">
      <c r="E81" s="3"/>
      <c r="G81" s="3"/>
      <c r="I81" s="3"/>
      <c r="K81" s="3"/>
      <c r="M81" s="3"/>
      <c r="O81" s="3"/>
      <c r="Q81" s="3"/>
      <c r="S81" s="3"/>
    </row>
    <row r="82" spans="5:19" x14ac:dyDescent="0.2">
      <c r="E82" s="3"/>
      <c r="G82" s="3"/>
      <c r="I82" s="3"/>
      <c r="K82" s="3"/>
      <c r="M82" s="3"/>
      <c r="O82" s="3"/>
      <c r="Q82" s="3"/>
      <c r="S82" s="3"/>
    </row>
    <row r="83" spans="5:19" x14ac:dyDescent="0.2">
      <c r="E83" s="3"/>
      <c r="G83" s="3"/>
      <c r="I83" s="3"/>
      <c r="K83" s="3"/>
      <c r="M83" s="3"/>
      <c r="O83" s="3"/>
      <c r="Q83" s="3"/>
      <c r="S83" s="3"/>
    </row>
    <row r="84" spans="5:19" x14ac:dyDescent="0.2">
      <c r="E84" s="3"/>
      <c r="G84" s="3"/>
      <c r="I84" s="3"/>
      <c r="K84" s="3"/>
      <c r="M84" s="3"/>
      <c r="O84" s="3"/>
      <c r="Q84" s="3"/>
      <c r="S84" s="3"/>
    </row>
    <row r="85" spans="5:19" x14ac:dyDescent="0.2">
      <c r="E85" s="3"/>
      <c r="G85" s="3"/>
      <c r="I85" s="3"/>
      <c r="K85" s="3"/>
      <c r="M85" s="3"/>
      <c r="O85" s="3"/>
      <c r="Q85" s="3"/>
      <c r="S85" s="3"/>
    </row>
    <row r="86" spans="5:19" x14ac:dyDescent="0.2">
      <c r="E86" s="3"/>
      <c r="G86" s="3"/>
      <c r="I86" s="3"/>
      <c r="K86" s="3"/>
      <c r="M86" s="3"/>
      <c r="O86" s="3"/>
      <c r="Q86" s="3"/>
      <c r="S86" s="3"/>
    </row>
    <row r="87" spans="5:19" x14ac:dyDescent="0.2">
      <c r="E87" s="3"/>
      <c r="G87" s="3"/>
      <c r="I87" s="3"/>
      <c r="K87" s="3"/>
      <c r="M87" s="3"/>
      <c r="O87" s="3"/>
      <c r="Q87" s="3"/>
      <c r="S87" s="3"/>
    </row>
    <row r="88" spans="5:19" x14ac:dyDescent="0.2">
      <c r="E88" s="3"/>
      <c r="G88" s="3"/>
      <c r="I88" s="3"/>
      <c r="K88" s="3"/>
      <c r="M88" s="3"/>
      <c r="O88" s="3"/>
      <c r="Q88" s="3"/>
      <c r="S88" s="3"/>
    </row>
    <row r="89" spans="5:19" x14ac:dyDescent="0.2">
      <c r="E89" s="3"/>
      <c r="G89" s="3"/>
      <c r="I89" s="3"/>
      <c r="K89" s="3"/>
      <c r="M89" s="3"/>
      <c r="O89" s="3"/>
      <c r="Q89" s="3"/>
      <c r="S89" s="3"/>
    </row>
    <row r="90" spans="5:19" x14ac:dyDescent="0.2">
      <c r="F90" s="25"/>
      <c r="H90" s="25"/>
      <c r="J90" s="25"/>
      <c r="L90" s="25"/>
      <c r="N90" s="25"/>
      <c r="P90" s="25"/>
      <c r="R90" s="25"/>
    </row>
    <row r="91" spans="5:19" x14ac:dyDescent="0.2">
      <c r="F91" s="25"/>
      <c r="H91" s="25"/>
      <c r="J91" s="25"/>
      <c r="L91" s="25"/>
      <c r="N91" s="25"/>
      <c r="P91" s="25"/>
      <c r="R91" s="25"/>
    </row>
    <row r="92" spans="5:19" x14ac:dyDescent="0.2">
      <c r="F92" s="25"/>
      <c r="H92" s="25"/>
      <c r="J92" s="25"/>
      <c r="L92" s="25"/>
      <c r="N92" s="25"/>
      <c r="P92" s="25"/>
      <c r="R92" s="25"/>
    </row>
    <row r="93" spans="5:19" x14ac:dyDescent="0.2">
      <c r="F93" s="25"/>
      <c r="H93" s="25"/>
      <c r="J93" s="25"/>
      <c r="L93" s="25"/>
      <c r="N93" s="25"/>
      <c r="P93" s="25"/>
      <c r="R93" s="25"/>
    </row>
    <row r="94" spans="5:19" x14ac:dyDescent="0.2">
      <c r="F94" s="25"/>
      <c r="H94" s="25"/>
      <c r="J94" s="25"/>
      <c r="L94" s="25"/>
      <c r="N94" s="25"/>
      <c r="P94" s="25"/>
      <c r="R94" s="25"/>
    </row>
    <row r="95" spans="5:19" x14ac:dyDescent="0.2">
      <c r="F95" s="25"/>
      <c r="H95" s="25"/>
      <c r="J95" s="25"/>
      <c r="L95" s="25"/>
      <c r="N95" s="25"/>
      <c r="P95" s="25"/>
      <c r="R95" s="25"/>
    </row>
    <row r="96" spans="5:19" x14ac:dyDescent="0.2">
      <c r="F96" s="25"/>
      <c r="H96" s="25"/>
      <c r="J96" s="25"/>
      <c r="L96" s="25"/>
      <c r="N96" s="25"/>
      <c r="P96" s="25"/>
      <c r="R96" s="25"/>
    </row>
    <row r="97" spans="6:18" x14ac:dyDescent="0.2">
      <c r="F97" s="25"/>
      <c r="H97" s="25"/>
      <c r="J97" s="25"/>
      <c r="L97" s="25"/>
      <c r="N97" s="25"/>
      <c r="P97" s="25"/>
      <c r="R97" s="25"/>
    </row>
    <row r="98" spans="6:18" x14ac:dyDescent="0.2">
      <c r="F98" s="25"/>
      <c r="H98" s="25"/>
      <c r="J98" s="25"/>
      <c r="L98" s="25"/>
      <c r="N98" s="25"/>
      <c r="P98" s="25"/>
      <c r="R98" s="25"/>
    </row>
    <row r="99" spans="6:18" x14ac:dyDescent="0.2">
      <c r="F99" s="25"/>
      <c r="H99" s="25"/>
      <c r="J99" s="25"/>
      <c r="L99" s="25"/>
      <c r="N99" s="25"/>
      <c r="P99" s="25"/>
      <c r="R99" s="25"/>
    </row>
    <row r="100" spans="6:18" x14ac:dyDescent="0.2">
      <c r="F100" s="25"/>
      <c r="H100" s="25"/>
      <c r="J100" s="25"/>
      <c r="L100" s="25"/>
      <c r="N100" s="25"/>
      <c r="P100" s="25"/>
      <c r="R100" s="25"/>
    </row>
    <row r="101" spans="6:18" x14ac:dyDescent="0.2">
      <c r="F101" s="25"/>
      <c r="H101" s="25"/>
      <c r="J101" s="25"/>
      <c r="L101" s="25"/>
      <c r="N101" s="25"/>
      <c r="P101" s="25"/>
      <c r="R101" s="25"/>
    </row>
    <row r="102" spans="6:18" x14ac:dyDescent="0.2">
      <c r="F102" s="25"/>
      <c r="H102" s="25"/>
      <c r="J102" s="25"/>
      <c r="L102" s="25"/>
      <c r="N102" s="25"/>
      <c r="P102" s="25"/>
      <c r="R102" s="25"/>
    </row>
    <row r="103" spans="6:18" x14ac:dyDescent="0.2">
      <c r="F103" s="25"/>
      <c r="H103" s="25"/>
      <c r="J103" s="25"/>
      <c r="L103" s="25"/>
      <c r="N103" s="25"/>
      <c r="P103" s="25"/>
      <c r="R103" s="25"/>
    </row>
    <row r="104" spans="6:18" x14ac:dyDescent="0.2">
      <c r="F104" s="25"/>
      <c r="H104" s="25"/>
      <c r="J104" s="25"/>
      <c r="L104" s="25"/>
      <c r="N104" s="25"/>
      <c r="P104" s="25"/>
      <c r="R104" s="25"/>
    </row>
    <row r="105" spans="6:18" x14ac:dyDescent="0.2">
      <c r="F105" s="25"/>
      <c r="H105" s="25"/>
      <c r="J105" s="25"/>
      <c r="L105" s="25"/>
      <c r="N105" s="25"/>
      <c r="P105" s="25"/>
      <c r="R105" s="25"/>
    </row>
    <row r="106" spans="6:18" x14ac:dyDescent="0.2">
      <c r="F106" s="25"/>
      <c r="H106" s="25"/>
      <c r="J106" s="25"/>
      <c r="L106" s="25"/>
      <c r="N106" s="25"/>
      <c r="P106" s="25"/>
      <c r="R106" s="25"/>
    </row>
    <row r="107" spans="6:18" x14ac:dyDescent="0.2">
      <c r="F107" s="25"/>
      <c r="H107" s="25"/>
      <c r="J107" s="25"/>
      <c r="L107" s="25"/>
      <c r="N107" s="25"/>
      <c r="P107" s="25"/>
      <c r="R107" s="25"/>
    </row>
    <row r="108" spans="6:18" x14ac:dyDescent="0.2">
      <c r="F108" s="25"/>
      <c r="H108" s="25"/>
      <c r="J108" s="25"/>
      <c r="L108" s="25"/>
      <c r="N108" s="25"/>
      <c r="P108" s="25"/>
      <c r="R108" s="25"/>
    </row>
    <row r="109" spans="6:18" x14ac:dyDescent="0.2">
      <c r="F109" s="25"/>
      <c r="H109" s="25"/>
      <c r="J109" s="25"/>
      <c r="L109" s="25"/>
      <c r="N109" s="25"/>
      <c r="P109" s="25"/>
      <c r="R109" s="25"/>
    </row>
    <row r="110" spans="6:18" x14ac:dyDescent="0.2">
      <c r="F110" s="25"/>
      <c r="H110" s="25"/>
      <c r="J110" s="25"/>
      <c r="L110" s="25"/>
      <c r="N110" s="25"/>
      <c r="P110" s="25"/>
      <c r="R110" s="25"/>
    </row>
    <row r="111" spans="6:18" x14ac:dyDescent="0.2">
      <c r="F111" s="25"/>
      <c r="H111" s="25"/>
      <c r="J111" s="25"/>
      <c r="L111" s="25"/>
      <c r="N111" s="25"/>
      <c r="P111" s="25"/>
      <c r="R111" s="25"/>
    </row>
    <row r="112" spans="6:18" x14ac:dyDescent="0.2">
      <c r="F112" s="25"/>
      <c r="H112" s="25"/>
      <c r="J112" s="25"/>
      <c r="L112" s="25"/>
      <c r="N112" s="25"/>
      <c r="P112" s="25"/>
      <c r="R112" s="25"/>
    </row>
    <row r="113" spans="6:18" x14ac:dyDescent="0.2">
      <c r="F113" s="25"/>
      <c r="H113" s="25"/>
      <c r="J113" s="25"/>
      <c r="L113" s="25"/>
      <c r="N113" s="25"/>
      <c r="P113" s="25"/>
      <c r="R113" s="25"/>
    </row>
    <row r="114" spans="6:18" x14ac:dyDescent="0.2">
      <c r="F114" s="25"/>
      <c r="H114" s="25"/>
      <c r="J114" s="25"/>
      <c r="L114" s="25"/>
      <c r="N114" s="25"/>
      <c r="P114" s="25"/>
      <c r="R114" s="25"/>
    </row>
    <row r="115" spans="6:18" x14ac:dyDescent="0.2">
      <c r="F115" s="25"/>
      <c r="H115" s="25"/>
      <c r="J115" s="25"/>
      <c r="L115" s="25"/>
      <c r="N115" s="25"/>
      <c r="P115" s="25"/>
      <c r="R115" s="25"/>
    </row>
    <row r="116" spans="6:18" x14ac:dyDescent="0.2">
      <c r="F116" s="25"/>
      <c r="H116" s="25"/>
      <c r="J116" s="25"/>
      <c r="L116" s="25"/>
      <c r="N116" s="25"/>
      <c r="P116" s="25"/>
      <c r="R116" s="25"/>
    </row>
    <row r="117" spans="6:18" x14ac:dyDescent="0.2">
      <c r="F117" s="25"/>
      <c r="H117" s="25"/>
      <c r="J117" s="25"/>
      <c r="L117" s="25"/>
      <c r="N117" s="25"/>
      <c r="P117" s="25"/>
      <c r="R117" s="25"/>
    </row>
    <row r="118" spans="6:18" x14ac:dyDescent="0.2">
      <c r="F118" s="25"/>
      <c r="H118" s="25"/>
      <c r="J118" s="25"/>
      <c r="L118" s="25"/>
      <c r="N118" s="25"/>
      <c r="P118" s="25"/>
      <c r="R118" s="25"/>
    </row>
    <row r="119" spans="6:18" x14ac:dyDescent="0.2">
      <c r="F119" s="25"/>
      <c r="H119" s="25"/>
      <c r="J119" s="25"/>
      <c r="L119" s="25"/>
      <c r="N119" s="25"/>
      <c r="P119" s="25"/>
      <c r="R119" s="25"/>
    </row>
    <row r="120" spans="6:18" x14ac:dyDescent="0.2">
      <c r="F120" s="25"/>
      <c r="H120" s="25"/>
      <c r="J120" s="25"/>
      <c r="L120" s="25"/>
      <c r="N120" s="25"/>
      <c r="P120" s="25"/>
      <c r="R120" s="25"/>
    </row>
    <row r="121" spans="6:18" x14ac:dyDescent="0.2">
      <c r="F121" s="25"/>
    </row>
  </sheetData>
  <mergeCells count="16">
    <mergeCell ref="P42:Q42"/>
    <mergeCell ref="R42:S42"/>
    <mergeCell ref="N42:O42"/>
    <mergeCell ref="D42:E42"/>
    <mergeCell ref="F42:G42"/>
    <mergeCell ref="H42:I42"/>
    <mergeCell ref="J42:K42"/>
    <mergeCell ref="L42:M42"/>
    <mergeCell ref="N5:O5"/>
    <mergeCell ref="P5:Q5"/>
    <mergeCell ref="R5:S5"/>
    <mergeCell ref="D5:E5"/>
    <mergeCell ref="F5:G5"/>
    <mergeCell ref="H5:I5"/>
    <mergeCell ref="J5:K5"/>
    <mergeCell ref="L5:M5"/>
  </mergeCells>
  <pageMargins left="0.25" right="0.25" top="0.75" bottom="0.75" header="0.3" footer="0.3"/>
  <pageSetup scale="6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Line Graph</vt:lpstr>
      <vt:lpstr>Bar Graph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pilecki</dc:creator>
  <cp:lastModifiedBy>Oscar pilecki</cp:lastModifiedBy>
  <cp:lastPrinted>2025-02-02T22:02:26Z</cp:lastPrinted>
  <dcterms:created xsi:type="dcterms:W3CDTF">2025-01-21T01:52:45Z</dcterms:created>
  <dcterms:modified xsi:type="dcterms:W3CDTF">2025-03-22T02:58:55Z</dcterms:modified>
</cp:coreProperties>
</file>